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<sst xmlns="http://schemas.openxmlformats.org/spreadsheetml/2006/main" count="92" uniqueCount="78">
  <si>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</si>
  <si>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</si>
  <si>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</si>
  <si>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</si>
  <si>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</si>
  <si>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</si>
  <si>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</si>
  <si>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</si>
  <si>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</si>
  <si>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</si>
  <si>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</si>
  <si>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</si>
  <si>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</si>
  <si>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</si>
  <si>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</si>
  <si>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</si>
  <si>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</si>
  <si>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</si>
  <si>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</si>
  <si>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</si>
  <si>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</si>
  <si>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</si>
  <si>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</si>
  <si>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</si>
  <si>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</si>
  <si>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 - KON</t>
  </si>
  <si>
    <t>UKUPNO</t>
  </si>
  <si>
    <t>OCJENA</t>
  </si>
  <si>
    <t>OBRAZAC za evidenciju osvojenih poena na predmetu i predlog ocjene, studijske 2013/2014. zimski semestar</t>
  </si>
  <si>
    <t>Rb</t>
  </si>
  <si>
    <t>God upisa</t>
  </si>
  <si>
    <t>PK1avgust</t>
  </si>
  <si>
    <t>Nastavnik:</t>
  </si>
  <si>
    <t>Broj ECTS kredita: 6.5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</si>
  <si>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</si>
  <si>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</si>
  <si>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</si>
  <si>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</si>
  <si>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</si>
  <si>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</si>
  <si>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</si>
  <si>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</si>
  <si>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</si>
  <si>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</si>
  <si>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>Pris.</t>
  </si>
  <si>
    <t>Prez.</t>
  </si>
  <si>
    <t>Dod.</t>
  </si>
  <si>
    <t>22/2016</t>
  </si>
  <si>
    <t>Perišić Miljan</t>
  </si>
  <si>
    <t>26/2016</t>
  </si>
  <si>
    <t>Ašćerić Samir</t>
  </si>
  <si>
    <t>31/2016</t>
  </si>
  <si>
    <t>Jovović Dejan</t>
  </si>
  <si>
    <t>42/2016</t>
  </si>
  <si>
    <t>Radanović Miloš</t>
  </si>
  <si>
    <t>69/2016</t>
  </si>
  <si>
    <t>Vujičić Dejan</t>
  </si>
  <si>
    <t>71/2016</t>
  </si>
  <si>
    <t>Filipović Petar</t>
  </si>
  <si>
    <t>84/2016</t>
  </si>
  <si>
    <t>Kartal Miloš</t>
  </si>
  <si>
    <t>6/2015</t>
  </si>
  <si>
    <t>Dragojević Nenad</t>
  </si>
  <si>
    <t>7/2015</t>
  </si>
  <si>
    <t>Peruničić Ratko</t>
  </si>
  <si>
    <t>32/2015</t>
  </si>
  <si>
    <t>Ivanović Jovana</t>
  </si>
  <si>
    <t>40/2015</t>
  </si>
  <si>
    <t>Ćurić Stefan</t>
  </si>
  <si>
    <t>96/2015</t>
  </si>
  <si>
    <t>Kojović Dragana</t>
  </si>
  <si>
    <t>9.0.</t>
  </si>
  <si>
    <t>4.0.</t>
  </si>
  <si>
    <t>16.5.</t>
  </si>
  <si>
    <t>7.0.</t>
  </si>
  <si>
    <t>1.5.</t>
  </si>
  <si>
    <t>13.0.</t>
  </si>
  <si>
    <t>6.5.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</si>
</sst>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zoomScalePageLayoutView="0" workbookViewId="0" topLeftCell="C1">
      <selection activeCell="V27" sqref="V2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22.71093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53" t="s">
        <v>29</v>
      </c>
      <c r="B1" s="61"/>
      <c r="C1" s="46" t="s">
        <v>30</v>
      </c>
      <c r="D1" s="48" t="s">
        <v>21</v>
      </c>
      <c r="E1" s="50"/>
      <c r="F1" s="56" t="s">
        <v>44</v>
      </c>
      <c r="G1" s="48" t="s">
        <v>45</v>
      </c>
      <c r="H1" s="58" t="s">
        <v>43</v>
      </c>
      <c r="I1" s="48" t="s">
        <v>46</v>
      </c>
      <c r="J1" s="51" t="s">
        <v>22</v>
      </c>
      <c r="K1" s="51" t="s">
        <v>23</v>
      </c>
      <c r="L1" s="51" t="s">
        <v>31</v>
      </c>
      <c r="M1" s="54" t="s">
        <v>24</v>
      </c>
      <c r="N1" s="60"/>
      <c r="O1" s="60"/>
      <c r="P1" s="60"/>
      <c r="Q1" s="43" t="s">
        <v>25</v>
      </c>
      <c r="R1" s="43" t="s">
        <v>26</v>
      </c>
      <c r="S1" s="43" t="s">
        <v>27</v>
      </c>
    </row>
    <row r="2" spans="1:19" ht="15">
      <c r="A2" s="53"/>
      <c r="B2" s="61"/>
      <c r="C2" s="47"/>
      <c r="D2" s="47"/>
      <c r="E2" s="50"/>
      <c r="F2" s="57"/>
      <c r="G2" s="49"/>
      <c r="H2" s="59"/>
      <c r="I2" s="49"/>
      <c r="J2" s="52"/>
      <c r="K2" s="52"/>
      <c r="L2" s="52"/>
      <c r="M2" s="55"/>
      <c r="N2" s="52"/>
      <c r="O2" s="52"/>
      <c r="P2" s="52"/>
      <c r="Q2" s="44"/>
      <c r="R2" s="45"/>
      <c r="S2" s="44"/>
    </row>
    <row r="3" spans="1:19" ht="15.75" customHeight="1">
      <c r="A3" s="1"/>
      <c r="B3" s="37"/>
      <c r="C3" s="97" t="s">
        <v>47</v>
      </c>
      <c r="D3" s="97" t="s">
        <v>48</v>
      </c>
      <c r="E3" s="97"/>
      <c r="F3" s="100">
        <v>4</v>
      </c>
      <c r="G3" s="101"/>
      <c r="H3" s="101"/>
      <c r="I3" s="101"/>
      <c r="J3" s="102">
        <v>16</v>
      </c>
      <c r="K3" s="103"/>
      <c r="L3" s="101"/>
      <c r="M3" s="98">
        <f>MAX(J3,K3,L3)</f>
        <v>16</v>
      </c>
      <c r="N3" s="102" t="s">
        <v>74</v>
      </c>
      <c r="O3" s="101"/>
      <c r="P3" s="104">
        <v>14.5</v>
      </c>
      <c r="Q3" s="98">
        <f>MAX(N3,O3,P3)</f>
        <v>14.5</v>
      </c>
      <c r="R3" s="98">
        <f>F3+H3+M3+Q3+G3+I3</f>
        <v>34.5</v>
      </c>
      <c r="S3" s="98" t="str">
        <f>IF(R3&gt;=90,"A",IF(R3&gt;=80,"B",IF(R3&gt;=70,"C",IF(R3&gt;=60,"D",IF(R3&gt;=50,"E","F")))))</f>
        <v>F</v>
      </c>
    </row>
    <row r="4" spans="1:19" ht="15.75" customHeight="1">
      <c r="A4" s="1"/>
      <c r="B4" s="37"/>
      <c r="C4" s="97" t="s">
        <v>49</v>
      </c>
      <c r="D4" s="97" t="s">
        <v>50</v>
      </c>
      <c r="E4" s="97"/>
      <c r="F4" s="100">
        <v>2</v>
      </c>
      <c r="G4" s="101"/>
      <c r="H4" s="101"/>
      <c r="I4" s="101"/>
      <c r="J4" s="102">
        <v>15</v>
      </c>
      <c r="K4" s="103"/>
      <c r="L4" s="104">
        <v>1</v>
      </c>
      <c r="M4" s="98">
        <f>MAX(J4,K4,L4)</f>
        <v>15</v>
      </c>
      <c r="N4" s="102">
        <v>8</v>
      </c>
      <c r="O4" s="101"/>
      <c r="P4" s="104" t="s">
        <v>77</v>
      </c>
      <c r="Q4" s="98">
        <f>MAX(N4,O4,P4)</f>
        <v>8</v>
      </c>
      <c r="R4" s="98">
        <f>F4+H4+M4+Q4+G4+I4</f>
        <v>25</v>
      </c>
      <c r="S4" s="98" t="str">
        <f>IF(R4&gt;=90,"A",IF(R4&gt;=80,"B",IF(R4&gt;=70,"C",IF(R4&gt;=60,"D",IF(R4&gt;=50,"E","F")))))</f>
        <v>F</v>
      </c>
    </row>
    <row r="5" spans="1:19" ht="15.75" customHeight="1">
      <c r="A5" s="1"/>
      <c r="B5" s="37"/>
      <c r="C5" s="97" t="s">
        <v>51</v>
      </c>
      <c r="D5" s="97" t="s">
        <v>52</v>
      </c>
      <c r="E5" s="97"/>
      <c r="F5" s="100">
        <v>1.5</v>
      </c>
      <c r="G5" s="101"/>
      <c r="H5" s="101"/>
      <c r="I5" s="101"/>
      <c r="J5" s="102">
        <v>5</v>
      </c>
      <c r="K5" s="103">
        <v>13</v>
      </c>
      <c r="L5" s="104">
        <v>9</v>
      </c>
      <c r="M5" s="98">
        <f>MAX(J5,K5,L5)</f>
        <v>13</v>
      </c>
      <c r="N5" s="102">
        <v>14.5</v>
      </c>
      <c r="O5" s="101"/>
      <c r="P5" s="104">
        <v>11.5</v>
      </c>
      <c r="Q5" s="98">
        <f>MAX(N5,O5,P5)</f>
        <v>14.5</v>
      </c>
      <c r="R5" s="98">
        <f>F5+H5+M5+Q5+G5+I5</f>
        <v>29</v>
      </c>
      <c r="S5" s="98" t="str">
        <f>IF(R5&gt;=90,"A",IF(R5&gt;=80,"B",IF(R5&gt;=70,"C",IF(R5&gt;=60,"D",IF(R5&gt;=50,"E","F")))))</f>
        <v>F</v>
      </c>
    </row>
    <row r="6" spans="1:19" ht="15.75" customHeight="1">
      <c r="A6" s="1"/>
      <c r="B6" s="37"/>
      <c r="C6" s="97" t="s">
        <v>53</v>
      </c>
      <c r="D6" s="97" t="s">
        <v>54</v>
      </c>
      <c r="E6" s="97"/>
      <c r="F6" s="100"/>
      <c r="G6" s="101"/>
      <c r="H6" s="101"/>
      <c r="I6" s="101"/>
      <c r="J6" s="102">
        <v>2</v>
      </c>
      <c r="K6" s="103"/>
      <c r="L6" s="104">
        <v>4</v>
      </c>
      <c r="M6" s="98">
        <f>MAX(J6,K6,L6)</f>
        <v>4</v>
      </c>
      <c r="N6" s="102"/>
      <c r="O6" s="101"/>
      <c r="P6" s="104">
        <v>18</v>
      </c>
      <c r="Q6" s="98">
        <f>MAX(N6,O6,P6)</f>
        <v>18</v>
      </c>
      <c r="R6" s="98">
        <f>F6+H6+M6+Q6+G6+I6</f>
        <v>22</v>
      </c>
      <c r="S6" s="98" t="str">
        <f>IF(R6&gt;=90,"A",IF(R6&gt;=80,"B",IF(R6&gt;=70,"C",IF(R6&gt;=60,"D",IF(R6&gt;=50,"E","F")))))</f>
        <v>F</v>
      </c>
    </row>
    <row r="7" spans="1:19" ht="15.75" customHeight="1">
      <c r="A7" s="1"/>
      <c r="B7" s="37"/>
      <c r="C7" s="97" t="s">
        <v>55</v>
      </c>
      <c r="D7" s="97" t="s">
        <v>56</v>
      </c>
      <c r="E7" s="97"/>
      <c r="F7" s="100"/>
      <c r="G7" s="101"/>
      <c r="H7" s="101"/>
      <c r="I7" s="101"/>
      <c r="J7" s="102" t="s">
        <v>73</v>
      </c>
      <c r="K7" s="103"/>
      <c r="L7" s="104">
        <v>17</v>
      </c>
      <c r="M7" s="98">
        <f aca="true" t="shared" si="0" ref="M7:M12">MAX(J7,K7,L7)</f>
        <v>17</v>
      </c>
      <c r="N7" s="102"/>
      <c r="O7" s="101"/>
      <c r="P7" s="104">
        <v>14.5</v>
      </c>
      <c r="Q7" s="98">
        <f aca="true" t="shared" si="1" ref="Q7:Q12">MAX(N7,O7,P7)</f>
        <v>14.5</v>
      </c>
      <c r="R7" s="98">
        <f>F7+H7+M7+Q7+G7+I7</f>
        <v>31.5</v>
      </c>
      <c r="S7" s="98" t="str">
        <f>IF(R7&gt;=90,"A",IF(R7&gt;=80,"B",IF(R7&gt;=70,"C",IF(R7&gt;=60,"D",IF(R7&gt;=50,"E","F")))))</f>
        <v>F</v>
      </c>
    </row>
    <row r="8" spans="1:19" ht="15.75" customHeight="1">
      <c r="A8" s="1"/>
      <c r="B8" s="37"/>
      <c r="C8" s="97" t="s">
        <v>57</v>
      </c>
      <c r="D8" s="97" t="s">
        <v>58</v>
      </c>
      <c r="E8" s="97"/>
      <c r="F8" s="100">
        <v>1</v>
      </c>
      <c r="G8" s="101"/>
      <c r="H8" s="101"/>
      <c r="I8" s="101"/>
      <c r="J8" s="102">
        <v>13</v>
      </c>
      <c r="K8" s="103">
        <v>9.5</v>
      </c>
      <c r="L8" s="104">
        <v>16</v>
      </c>
      <c r="M8" s="98">
        <f t="shared" si="0"/>
        <v>16</v>
      </c>
      <c r="N8" s="102">
        <v>21.5</v>
      </c>
      <c r="O8" s="101"/>
      <c r="P8" s="101"/>
      <c r="Q8" s="98">
        <f t="shared" si="1"/>
        <v>21.5</v>
      </c>
      <c r="R8" s="98">
        <f>F8+H8+M8+Q8+G8+I8</f>
        <v>38.5</v>
      </c>
      <c r="S8" s="98" t="str">
        <f>IF(R8&gt;=90,"A",IF(R8&gt;=80,"B",IF(R8&gt;=70,"C",IF(R8&gt;=60,"D",IF(R8&gt;=50,"E","F")))))</f>
        <v>F</v>
      </c>
    </row>
    <row r="9" spans="1:19" ht="15.75" customHeight="1">
      <c r="A9" s="1"/>
      <c r="B9" s="37"/>
      <c r="C9" s="97" t="s">
        <v>59</v>
      </c>
      <c r="D9" s="97" t="s">
        <v>60</v>
      </c>
      <c r="E9" s="97"/>
      <c r="F9" s="97">
        <v>4</v>
      </c>
      <c r="G9" s="97"/>
      <c r="H9" s="97"/>
      <c r="I9" s="97"/>
      <c r="J9" s="97"/>
      <c r="K9" s="97">
        <v>24</v>
      </c>
      <c r="L9" s="97"/>
      <c r="M9" s="98">
        <f t="shared" si="0"/>
        <v>24</v>
      </c>
      <c r="N9" s="97" t="s">
        <v>71</v>
      </c>
      <c r="O9" s="97"/>
      <c r="P9" s="99">
        <v>23</v>
      </c>
      <c r="Q9" s="98">
        <f t="shared" si="1"/>
        <v>23</v>
      </c>
      <c r="R9" s="98">
        <f>F9+H9+M9+Q9+G9+I9</f>
        <v>51</v>
      </c>
      <c r="S9" s="98" t="str">
        <f>IF(R9&gt;=90,"A",IF(R9&gt;=80,"B",IF(R9&gt;=70,"C",IF(R9&gt;=60,"D",IF(R9&gt;=50,"E","F")))))</f>
        <v>E</v>
      </c>
    </row>
    <row r="10" spans="1:19" ht="15.75" customHeight="1">
      <c r="A10" s="1"/>
      <c r="B10" s="37"/>
      <c r="C10" s="97" t="s">
        <v>61</v>
      </c>
      <c r="D10" s="97" t="s">
        <v>62</v>
      </c>
      <c r="E10" s="97"/>
      <c r="F10" s="97"/>
      <c r="G10" s="97"/>
      <c r="H10" s="97"/>
      <c r="I10" s="97"/>
      <c r="J10" s="97">
        <v>19.5</v>
      </c>
      <c r="K10" s="97"/>
      <c r="L10" s="97"/>
      <c r="M10" s="98">
        <f t="shared" si="0"/>
        <v>19.5</v>
      </c>
      <c r="N10" s="97">
        <v>19</v>
      </c>
      <c r="O10" s="97"/>
      <c r="P10" s="105" t="s">
        <v>76</v>
      </c>
      <c r="Q10" s="98">
        <f t="shared" si="1"/>
        <v>19</v>
      </c>
      <c r="R10" s="98">
        <f>F10+H10+M10+Q10+G10+I10</f>
        <v>38.5</v>
      </c>
      <c r="S10" s="98" t="str">
        <f>IF(R10&gt;=90,"A",IF(R10&gt;=80,"B",IF(R10&gt;=70,"C",IF(R10&gt;=60,"D",IF(R10&gt;=50,"E","F")))))</f>
        <v>F</v>
      </c>
    </row>
    <row r="11" spans="1:19" ht="15.75" customHeight="1">
      <c r="A11" s="1"/>
      <c r="B11" s="37"/>
      <c r="C11" s="97" t="s">
        <v>63</v>
      </c>
      <c r="D11" s="97" t="s">
        <v>64</v>
      </c>
      <c r="E11" s="97"/>
      <c r="F11" s="97"/>
      <c r="G11" s="97"/>
      <c r="H11" s="97"/>
      <c r="I11" s="97"/>
      <c r="J11" s="97">
        <v>25</v>
      </c>
      <c r="K11" s="97"/>
      <c r="L11" s="97"/>
      <c r="M11" s="98">
        <f t="shared" si="0"/>
        <v>25</v>
      </c>
      <c r="N11" s="97"/>
      <c r="O11" s="97" t="s">
        <v>75</v>
      </c>
      <c r="P11" s="99">
        <v>9</v>
      </c>
      <c r="Q11" s="98">
        <f t="shared" si="1"/>
        <v>9</v>
      </c>
      <c r="R11" s="98">
        <f>F11+H11+M11+Q11+G11+I11</f>
        <v>34</v>
      </c>
      <c r="S11" s="98" t="str">
        <f>IF(R11&gt;=90,"A",IF(R11&gt;=80,"B",IF(R11&gt;=70,"C",IF(R11&gt;=60,"D",IF(R11&gt;=50,"E","F")))))</f>
        <v>F</v>
      </c>
    </row>
    <row r="12" spans="1:19" ht="15.75" customHeight="1">
      <c r="A12" s="1"/>
      <c r="B12" s="37"/>
      <c r="C12" s="97" t="s">
        <v>65</v>
      </c>
      <c r="D12" s="97" t="s">
        <v>66</v>
      </c>
      <c r="E12" s="97"/>
      <c r="F12" s="97">
        <v>1</v>
      </c>
      <c r="G12" s="97"/>
      <c r="H12" s="97"/>
      <c r="I12" s="97"/>
      <c r="J12" s="97">
        <v>5</v>
      </c>
      <c r="K12" s="97">
        <v>7.5</v>
      </c>
      <c r="L12" s="99">
        <v>7</v>
      </c>
      <c r="M12" s="98">
        <f t="shared" si="0"/>
        <v>7.5</v>
      </c>
      <c r="N12" s="97"/>
      <c r="O12" s="97"/>
      <c r="P12" s="99">
        <v>13.5</v>
      </c>
      <c r="Q12" s="98">
        <f t="shared" si="1"/>
        <v>13.5</v>
      </c>
      <c r="R12" s="98">
        <f>F12+H12+M12+Q12+G12+I12</f>
        <v>22</v>
      </c>
      <c r="S12" s="98" t="str">
        <f>IF(R12&gt;=90,"A",IF(R12&gt;=80,"B",IF(R12&gt;=70,"C",IF(R12&gt;=60,"D",IF(R12&gt;=50,"E","F")))))</f>
        <v>F</v>
      </c>
    </row>
    <row r="13" spans="1:19" ht="15.75" customHeight="1">
      <c r="A13" s="1"/>
      <c r="B13" s="37"/>
      <c r="C13" s="97" t="s">
        <v>67</v>
      </c>
      <c r="D13" s="97" t="s">
        <v>68</v>
      </c>
      <c r="E13" s="97"/>
      <c r="F13" s="97">
        <v>1.5</v>
      </c>
      <c r="G13" s="97"/>
      <c r="H13" s="97"/>
      <c r="I13" s="97"/>
      <c r="J13" s="97">
        <v>16</v>
      </c>
      <c r="K13" s="97"/>
      <c r="L13" s="99">
        <v>18.5</v>
      </c>
      <c r="M13" s="98">
        <f>MAX(J13,K13,L13)</f>
        <v>18.5</v>
      </c>
      <c r="N13" s="97">
        <v>5.5</v>
      </c>
      <c r="O13" s="97" t="s">
        <v>72</v>
      </c>
      <c r="P13" s="99">
        <v>10.5</v>
      </c>
      <c r="Q13" s="98">
        <f>MAX(N13,O13,P13)</f>
        <v>10.5</v>
      </c>
      <c r="R13" s="98">
        <f>F13+H13+M13+Q13+G13+I13</f>
        <v>30.5</v>
      </c>
      <c r="S13" s="98" t="str">
        <f>IF(R13&gt;=90,"A",IF(R13&gt;=80,"B",IF(R13&gt;=70,"C",IF(R13&gt;=60,"D",IF(R13&gt;=50,"E","F")))))</f>
        <v>F</v>
      </c>
    </row>
    <row r="14" spans="1:19" ht="15.75" customHeight="1">
      <c r="A14" s="1"/>
      <c r="B14" s="37"/>
      <c r="C14" s="97" t="s">
        <v>69</v>
      </c>
      <c r="D14" s="97" t="s">
        <v>70</v>
      </c>
      <c r="E14" s="97"/>
      <c r="F14" s="97">
        <v>1</v>
      </c>
      <c r="G14" s="97"/>
      <c r="H14" s="97"/>
      <c r="I14" s="97"/>
      <c r="J14" s="97">
        <v>7</v>
      </c>
      <c r="K14" s="97">
        <v>12</v>
      </c>
      <c r="L14" s="99">
        <v>8.5</v>
      </c>
      <c r="M14" s="98">
        <f>MAX(J14,K14,L14)</f>
        <v>12</v>
      </c>
      <c r="N14" s="97"/>
      <c r="O14" s="97"/>
      <c r="P14" s="99">
        <v>2.5</v>
      </c>
      <c r="Q14" s="98">
        <f>MAX(N14,O14,P14)</f>
        <v>2.5</v>
      </c>
      <c r="R14" s="98">
        <v>12</v>
      </c>
      <c r="S14" s="98" t="str">
        <f>IF(R14&gt;=90,"A",IF(R14&gt;=80,"B",IF(R14&gt;=70,"C",IF(R14&gt;=60,"D",IF(R14&gt;=50,"E","F")))))</f>
        <v>F</v>
      </c>
    </row>
    <row r="15" spans="1:19" ht="15.75" customHeight="1">
      <c r="A15" s="1"/>
      <c r="B15" s="37"/>
      <c r="M15"/>
      <c r="N15"/>
      <c r="O15"/>
      <c r="P15"/>
      <c r="Q15"/>
      <c r="R15"/>
      <c r="S15"/>
    </row>
    <row r="16" spans="1:19" ht="15.75" customHeight="1">
      <c r="A16" s="1"/>
      <c r="B16" s="37"/>
      <c r="M16"/>
      <c r="N16"/>
      <c r="O16"/>
      <c r="P16"/>
      <c r="Q16"/>
      <c r="R16"/>
      <c r="S16"/>
    </row>
    <row r="17" spans="1:19" ht="15.75" customHeight="1">
      <c r="A17" s="1"/>
      <c r="B17" s="37"/>
      <c r="M17"/>
      <c r="N17"/>
      <c r="O17"/>
      <c r="P17"/>
      <c r="Q17"/>
      <c r="R17"/>
      <c r="S17"/>
    </row>
    <row r="18" spans="1:19" ht="15.75" customHeight="1">
      <c r="A18" s="1"/>
      <c r="B18" s="37"/>
      <c r="M18"/>
      <c r="N18"/>
      <c r="O18"/>
      <c r="P18"/>
      <c r="Q18"/>
      <c r="R18"/>
      <c r="S18"/>
    </row>
    <row r="19" spans="1:19" ht="15.75" customHeight="1">
      <c r="A19" s="1"/>
      <c r="B19" s="37"/>
      <c r="M19"/>
      <c r="N19"/>
      <c r="O19"/>
      <c r="P19"/>
      <c r="Q19"/>
      <c r="R19"/>
      <c r="S19"/>
    </row>
    <row r="20" spans="1:19" ht="15.75" customHeight="1">
      <c r="A20" s="1"/>
      <c r="B20" s="37"/>
      <c r="M20"/>
      <c r="N20"/>
      <c r="O20"/>
      <c r="P20"/>
      <c r="Q20"/>
      <c r="R20"/>
      <c r="S20"/>
    </row>
    <row r="21" spans="1:19" ht="15.75" customHeight="1">
      <c r="A21" s="1"/>
      <c r="B21" s="37"/>
      <c r="M21"/>
      <c r="N21"/>
      <c r="O21"/>
      <c r="P21"/>
      <c r="Q21"/>
      <c r="R21"/>
      <c r="S21"/>
    </row>
    <row r="22" spans="1:19" ht="15.75" customHeight="1">
      <c r="A22" s="1"/>
      <c r="B22" s="37"/>
      <c r="M22"/>
      <c r="N22"/>
      <c r="O22"/>
      <c r="P22"/>
      <c r="Q22"/>
      <c r="R22"/>
      <c r="S22"/>
    </row>
    <row r="23" spans="1:2" s="30" customFormat="1" ht="15.75" customHeight="1">
      <c r="A23" s="37"/>
      <c r="B23" s="37"/>
    </row>
    <row r="24" spans="1:19" ht="15.75" customHeight="1">
      <c r="A24" s="1"/>
      <c r="B24" s="37"/>
      <c r="M24"/>
      <c r="N24"/>
      <c r="O24"/>
      <c r="P24"/>
      <c r="Q24"/>
      <c r="R24"/>
      <c r="S24"/>
    </row>
    <row r="25" spans="1:19" ht="15.75" customHeight="1">
      <c r="A25" s="1"/>
      <c r="B25" s="37"/>
      <c r="M25"/>
      <c r="N25"/>
      <c r="O25"/>
      <c r="P25"/>
      <c r="Q25"/>
      <c r="R25"/>
      <c r="S25"/>
    </row>
    <row r="26" spans="1:19" ht="15.75" customHeight="1">
      <c r="A26" s="1"/>
      <c r="B26" s="37"/>
      <c r="M26"/>
      <c r="N26"/>
      <c r="O26"/>
      <c r="P26"/>
      <c r="Q26"/>
      <c r="R26"/>
      <c r="S26"/>
    </row>
    <row r="27" spans="1:19" ht="15.75" customHeight="1">
      <c r="A27" s="1"/>
      <c r="B27" s="37"/>
      <c r="M27"/>
      <c r="N27"/>
      <c r="O27"/>
      <c r="P27"/>
      <c r="Q27"/>
      <c r="R27"/>
      <c r="S27"/>
    </row>
    <row r="28" spans="1:19" ht="15.75" customHeight="1">
      <c r="A28" s="1"/>
      <c r="B28" s="37"/>
      <c r="M28"/>
      <c r="N28"/>
      <c r="O28"/>
      <c r="P28"/>
      <c r="Q28"/>
      <c r="R28"/>
      <c r="S28"/>
    </row>
    <row r="29" spans="1:19" ht="15.75" customHeight="1">
      <c r="A29" s="1"/>
      <c r="B29" s="37"/>
      <c r="M29"/>
      <c r="N29"/>
      <c r="O29"/>
      <c r="P29"/>
      <c r="Q29"/>
      <c r="R29"/>
      <c r="S29"/>
    </row>
    <row r="30" spans="1:19" ht="15.75" customHeight="1">
      <c r="A30" s="1"/>
      <c r="B30" s="37"/>
      <c r="M30"/>
      <c r="N30"/>
      <c r="O30"/>
      <c r="P30"/>
      <c r="Q30"/>
      <c r="R30"/>
      <c r="S30"/>
    </row>
    <row r="31" spans="1:2" s="30" customFormat="1" ht="15.75" customHeight="1">
      <c r="A31" s="37"/>
      <c r="B31" s="37"/>
    </row>
    <row r="32" spans="1:19" ht="15.75" customHeight="1">
      <c r="A32" s="1"/>
      <c r="B32" s="37"/>
      <c r="M32"/>
      <c r="N32"/>
      <c r="O32"/>
      <c r="P32"/>
      <c r="Q32"/>
      <c r="R32"/>
      <c r="S32"/>
    </row>
    <row r="33" spans="1:19" ht="15.75" customHeight="1">
      <c r="A33" s="1"/>
      <c r="B33" s="37"/>
      <c r="M33"/>
      <c r="N33"/>
      <c r="O33"/>
      <c r="P33"/>
      <c r="Q33"/>
      <c r="R33"/>
      <c r="S33"/>
    </row>
    <row r="34" spans="1:19" ht="15.75" customHeight="1">
      <c r="A34" s="1"/>
      <c r="B34" s="37"/>
      <c r="M34"/>
      <c r="N34"/>
      <c r="O34"/>
      <c r="P34"/>
      <c r="Q34"/>
      <c r="R34"/>
      <c r="S34"/>
    </row>
    <row r="35" spans="1:19" ht="15.75" customHeight="1">
      <c r="A35" s="1"/>
      <c r="B35" s="37"/>
      <c r="M35"/>
      <c r="N35"/>
      <c r="O35"/>
      <c r="P35"/>
      <c r="Q35"/>
      <c r="R35"/>
      <c r="S35"/>
    </row>
    <row r="36" spans="1:19" ht="15.75" customHeight="1">
      <c r="A36" s="1"/>
      <c r="B36" s="37"/>
      <c r="M36"/>
      <c r="N36"/>
      <c r="O36"/>
      <c r="P36"/>
      <c r="Q36"/>
      <c r="R36"/>
      <c r="S36"/>
    </row>
    <row r="37" spans="1:19" ht="15.75" customHeight="1">
      <c r="A37" s="29"/>
      <c r="B37" s="37"/>
      <c r="M37"/>
      <c r="N37"/>
      <c r="O37"/>
      <c r="P37"/>
      <c r="Q37"/>
      <c r="R37"/>
      <c r="S37"/>
    </row>
    <row r="38" spans="1:19" ht="15.75" customHeight="1">
      <c r="A38" s="29"/>
      <c r="B38" s="37"/>
      <c r="M38"/>
      <c r="N38"/>
      <c r="O38"/>
      <c r="P38"/>
      <c r="Q38"/>
      <c r="R38"/>
      <c r="S38"/>
    </row>
    <row r="39" spans="1:19" ht="15.75" customHeight="1">
      <c r="A39" s="29"/>
      <c r="B39" s="37"/>
      <c r="M39"/>
      <c r="N39"/>
      <c r="O39"/>
      <c r="P39"/>
      <c r="Q39"/>
      <c r="R39"/>
      <c r="S39"/>
    </row>
    <row r="40" spans="1:19" ht="15.75" customHeight="1">
      <c r="A40" s="29"/>
      <c r="B40" s="37"/>
      <c r="M40"/>
      <c r="N40"/>
      <c r="O40"/>
      <c r="P40"/>
      <c r="Q40"/>
      <c r="R40"/>
      <c r="S40"/>
    </row>
    <row r="41" spans="1:19" ht="15.75" customHeight="1">
      <c r="A41" s="29"/>
      <c r="B41" s="37"/>
      <c r="M41"/>
      <c r="N41"/>
      <c r="O41"/>
      <c r="P41"/>
      <c r="Q41"/>
      <c r="R41"/>
      <c r="S41"/>
    </row>
    <row r="42" spans="1:19" ht="15.75" customHeight="1">
      <c r="A42" s="29"/>
      <c r="B42" s="37"/>
      <c r="M42"/>
      <c r="N42"/>
      <c r="O42"/>
      <c r="P42"/>
      <c r="Q42"/>
      <c r="R42"/>
      <c r="S42"/>
    </row>
    <row r="43" spans="1:19" ht="15.75" customHeight="1">
      <c r="A43" s="29"/>
      <c r="B43" s="37"/>
      <c r="M43"/>
      <c r="N43"/>
      <c r="O43"/>
      <c r="P43"/>
      <c r="Q43"/>
      <c r="R43"/>
      <c r="S43"/>
    </row>
    <row r="44" spans="1:19" ht="15.75" customHeight="1">
      <c r="A44" s="29"/>
      <c r="B44" s="37"/>
      <c r="M44"/>
      <c r="N44"/>
      <c r="O44"/>
      <c r="P44"/>
      <c r="Q44"/>
      <c r="R44"/>
      <c r="S44"/>
    </row>
    <row r="45" spans="1:19" ht="15.75" customHeight="1">
      <c r="A45" s="29"/>
      <c r="B45" s="37"/>
      <c r="M45"/>
      <c r="N45"/>
      <c r="O45"/>
      <c r="P45"/>
      <c r="Q45"/>
      <c r="R45"/>
      <c r="S45"/>
    </row>
    <row r="46" spans="1:19" ht="15.75" customHeight="1">
      <c r="A46" s="1"/>
      <c r="B46" s="37"/>
      <c r="M46"/>
      <c r="N46"/>
      <c r="O46"/>
      <c r="P46"/>
      <c r="Q46"/>
      <c r="R46"/>
      <c r="S46"/>
    </row>
    <row r="47" spans="1:19" ht="15.75" customHeight="1">
      <c r="A47" s="1"/>
      <c r="B47" s="37"/>
      <c r="M47"/>
      <c r="N47"/>
      <c r="O47"/>
      <c r="P47"/>
      <c r="Q47"/>
      <c r="R47"/>
      <c r="S47"/>
    </row>
    <row r="48" spans="1:19" ht="15.75" customHeight="1">
      <c r="A48" s="1"/>
      <c r="B48" s="37"/>
      <c r="M48"/>
      <c r="N48"/>
      <c r="O48"/>
      <c r="P48"/>
      <c r="Q48"/>
      <c r="R48"/>
      <c r="S48"/>
    </row>
    <row r="49" spans="1:19" ht="15.75" customHeight="1">
      <c r="A49" s="1"/>
      <c r="B49" s="37"/>
      <c r="M49"/>
      <c r="N49"/>
      <c r="O49"/>
      <c r="P49"/>
      <c r="Q49"/>
      <c r="R49"/>
      <c r="S49"/>
    </row>
    <row r="50" spans="1:19" ht="15.75" customHeight="1">
      <c r="A50" s="1"/>
      <c r="B50" s="37"/>
      <c r="M50"/>
      <c r="N50"/>
      <c r="O50"/>
      <c r="P50"/>
      <c r="Q50"/>
      <c r="R50"/>
      <c r="S50"/>
    </row>
    <row r="51" spans="1:19" ht="15.75" customHeight="1">
      <c r="A51" s="1"/>
      <c r="B51" s="37"/>
      <c r="M51"/>
      <c r="N51"/>
      <c r="O51"/>
      <c r="P51"/>
      <c r="Q51"/>
      <c r="R51"/>
      <c r="S51"/>
    </row>
    <row r="52" spans="1:19" ht="15.75" customHeight="1">
      <c r="A52" s="1"/>
      <c r="B52" s="37"/>
      <c r="M52"/>
      <c r="N52"/>
      <c r="O52"/>
      <c r="P52"/>
      <c r="Q52"/>
      <c r="R52"/>
      <c r="S52"/>
    </row>
    <row r="53" spans="1:19" ht="15.75" customHeight="1">
      <c r="A53" s="1"/>
      <c r="B53" s="37"/>
      <c r="M53"/>
      <c r="N53"/>
      <c r="O53"/>
      <c r="P53"/>
      <c r="Q53"/>
      <c r="R53"/>
      <c r="S53"/>
    </row>
    <row r="54" spans="1:19" ht="15.75" customHeight="1">
      <c r="A54" s="1"/>
      <c r="B54" s="37"/>
      <c r="M54"/>
      <c r="N54"/>
      <c r="O54"/>
      <c r="P54"/>
      <c r="Q54"/>
      <c r="R54"/>
      <c r="S54"/>
    </row>
    <row r="55" spans="1:19" ht="15.75" customHeight="1">
      <c r="A55" s="1"/>
      <c r="B55" s="37"/>
      <c r="M55"/>
      <c r="N55"/>
      <c r="O55"/>
      <c r="P55"/>
      <c r="Q55"/>
      <c r="R55"/>
      <c r="S55"/>
    </row>
    <row r="56" spans="1:19" ht="15.75" customHeight="1">
      <c r="A56" s="1"/>
      <c r="B56" s="37"/>
      <c r="M56"/>
      <c r="N56"/>
      <c r="O56"/>
      <c r="P56"/>
      <c r="Q56"/>
      <c r="R56"/>
      <c r="S56"/>
    </row>
    <row r="57" spans="1:19" ht="15.75" customHeight="1">
      <c r="A57" s="1"/>
      <c r="B57" s="37"/>
      <c r="M57"/>
      <c r="N57"/>
      <c r="O57"/>
      <c r="P57"/>
      <c r="Q57"/>
      <c r="R57"/>
      <c r="S57"/>
    </row>
    <row r="58" spans="1:19" ht="15.75" customHeight="1">
      <c r="A58" s="1"/>
      <c r="B58" s="37"/>
      <c r="M58"/>
      <c r="N58"/>
      <c r="O58"/>
      <c r="P58"/>
      <c r="Q58"/>
      <c r="R58"/>
      <c r="S58"/>
    </row>
    <row r="59" spans="1:19" ht="15.75" customHeight="1">
      <c r="A59" s="1"/>
      <c r="B59" s="37"/>
      <c r="M59"/>
      <c r="N59"/>
      <c r="O59"/>
      <c r="P59"/>
      <c r="Q59"/>
      <c r="R59"/>
      <c r="S59"/>
    </row>
    <row r="60" spans="1:19" ht="15.75" customHeight="1">
      <c r="A60" s="1"/>
      <c r="B60" s="37"/>
      <c r="M60"/>
      <c r="N60"/>
      <c r="O60"/>
      <c r="P60"/>
      <c r="Q60"/>
      <c r="R60"/>
      <c r="S60"/>
    </row>
    <row r="61" spans="1:19" ht="15.75" customHeight="1">
      <c r="A61" s="1"/>
      <c r="B61" s="37"/>
      <c r="M61"/>
      <c r="N61"/>
      <c r="O61"/>
      <c r="P61"/>
      <c r="Q61"/>
      <c r="R61"/>
      <c r="S61"/>
    </row>
    <row r="62" spans="1:19" ht="15.75" customHeight="1">
      <c r="A62" s="1"/>
      <c r="B62" s="37"/>
      <c r="M62"/>
      <c r="N62"/>
      <c r="O62"/>
      <c r="P62"/>
      <c r="Q62"/>
      <c r="R62"/>
      <c r="S62"/>
    </row>
    <row r="63" spans="1:19" ht="15.75" customHeight="1">
      <c r="A63" s="1"/>
      <c r="B63" s="37"/>
      <c r="M63"/>
      <c r="N63"/>
      <c r="O63"/>
      <c r="P63"/>
      <c r="Q63"/>
      <c r="R63"/>
      <c r="S63"/>
    </row>
    <row r="64" spans="1:19" ht="15.75" customHeight="1">
      <c r="A64" s="1"/>
      <c r="B64" s="37"/>
      <c r="M64"/>
      <c r="N64"/>
      <c r="O64"/>
      <c r="P64"/>
      <c r="Q64"/>
      <c r="R64"/>
      <c r="S64"/>
    </row>
    <row r="65" spans="1:19" ht="15.75" customHeight="1">
      <c r="A65" s="1"/>
      <c r="B65" s="37"/>
      <c r="M65"/>
      <c r="N65"/>
      <c r="O65"/>
      <c r="P65"/>
      <c r="Q65"/>
      <c r="R65"/>
      <c r="S65"/>
    </row>
    <row r="66" spans="1:19" ht="15.75" customHeight="1">
      <c r="A66" s="1"/>
      <c r="B66" s="37"/>
      <c r="M66"/>
      <c r="N66"/>
      <c r="O66"/>
      <c r="P66"/>
      <c r="Q66"/>
      <c r="R66"/>
      <c r="S66"/>
    </row>
    <row r="67" spans="1:19" ht="15">
      <c r="A67" s="1"/>
      <c r="B67" s="37"/>
      <c r="M67"/>
      <c r="N67"/>
      <c r="O67"/>
      <c r="P67"/>
      <c r="Q67"/>
      <c r="R67"/>
      <c r="S67"/>
    </row>
    <row r="68" spans="1:19" ht="15">
      <c r="A68" s="1"/>
      <c r="B68" s="37"/>
      <c r="M68"/>
      <c r="N68"/>
      <c r="O68"/>
      <c r="P68"/>
      <c r="Q68"/>
      <c r="R68"/>
      <c r="S68"/>
    </row>
    <row r="69" spans="1:19" ht="15">
      <c r="A69" s="1"/>
      <c r="B69" s="37"/>
      <c r="M69"/>
      <c r="N69"/>
      <c r="O69"/>
      <c r="P69"/>
      <c r="Q69"/>
      <c r="R69"/>
      <c r="S69"/>
    </row>
    <row r="70" spans="1:19" ht="15">
      <c r="A70" s="1"/>
      <c r="B70" s="37"/>
      <c r="M70"/>
      <c r="N70"/>
      <c r="O70"/>
      <c r="P70"/>
      <c r="Q70"/>
      <c r="R70"/>
      <c r="S70"/>
    </row>
    <row r="71" spans="1:19" ht="15">
      <c r="A71" s="1"/>
      <c r="B71" s="37"/>
      <c r="M71"/>
      <c r="N71"/>
      <c r="O71"/>
      <c r="P71"/>
      <c r="Q71"/>
      <c r="R71"/>
      <c r="S71"/>
    </row>
    <row r="72" spans="1:19" ht="15">
      <c r="A72" s="1"/>
      <c r="B72" s="37"/>
      <c r="M72"/>
      <c r="N72"/>
      <c r="O72"/>
      <c r="P72"/>
      <c r="Q72"/>
      <c r="R72"/>
      <c r="S72"/>
    </row>
    <row r="73" spans="1:19" ht="15">
      <c r="A73" s="1"/>
      <c r="B73" s="37"/>
      <c r="M73"/>
      <c r="N73"/>
      <c r="O73"/>
      <c r="P73"/>
      <c r="Q73"/>
      <c r="R73"/>
      <c r="S73"/>
    </row>
    <row r="74" spans="1:19" ht="15">
      <c r="A74" s="1"/>
      <c r="B74" s="37"/>
      <c r="M74"/>
      <c r="N74"/>
      <c r="O74"/>
      <c r="P74"/>
      <c r="Q74"/>
      <c r="R74"/>
      <c r="S74"/>
    </row>
    <row r="75" spans="1:19" ht="15">
      <c r="A75" s="1"/>
      <c r="B75" s="37"/>
      <c r="M75"/>
      <c r="N75"/>
      <c r="O75"/>
      <c r="P75"/>
      <c r="Q75"/>
      <c r="R75"/>
      <c r="S75"/>
    </row>
    <row r="76" spans="1:19" ht="15">
      <c r="A76" s="1"/>
      <c r="B76" s="37"/>
      <c r="M76"/>
      <c r="N76"/>
      <c r="O76"/>
      <c r="P76"/>
      <c r="Q76"/>
      <c r="R76"/>
      <c r="S76"/>
    </row>
    <row r="77" spans="1:19" ht="15">
      <c r="A77" s="1"/>
      <c r="B77" s="37"/>
      <c r="M77"/>
      <c r="N77"/>
      <c r="O77"/>
      <c r="P77"/>
      <c r="Q77"/>
      <c r="R77"/>
      <c r="S77"/>
    </row>
    <row r="78" spans="1:19" ht="15">
      <c r="A78" s="1"/>
      <c r="B78" s="37"/>
      <c r="M78"/>
      <c r="N78"/>
      <c r="O78"/>
      <c r="P78"/>
      <c r="Q78"/>
      <c r="R78"/>
      <c r="S78"/>
    </row>
    <row r="79" spans="1:19" ht="15">
      <c r="A79" s="1"/>
      <c r="B79" s="37"/>
      <c r="M79"/>
      <c r="N79"/>
      <c r="O79"/>
      <c r="P79"/>
      <c r="Q79"/>
      <c r="R79"/>
      <c r="S79"/>
    </row>
    <row r="80" spans="1:19" ht="15">
      <c r="A80" s="1"/>
      <c r="B80" s="37"/>
      <c r="M80"/>
      <c r="N80"/>
      <c r="O80"/>
      <c r="P80"/>
      <c r="Q80"/>
      <c r="R80"/>
      <c r="S80"/>
    </row>
    <row r="81" spans="1:19" ht="15">
      <c r="A81" s="1"/>
      <c r="B81" s="37"/>
      <c r="M81"/>
      <c r="N81"/>
      <c r="O81"/>
      <c r="P81"/>
      <c r="Q81"/>
      <c r="R81"/>
      <c r="S81"/>
    </row>
    <row r="82" spans="1:19" ht="15">
      <c r="A82" s="1"/>
      <c r="B82" s="37"/>
      <c r="M82"/>
      <c r="N82"/>
      <c r="O82"/>
      <c r="P82"/>
      <c r="Q82"/>
      <c r="R82"/>
      <c r="S82"/>
    </row>
    <row r="83" spans="1:19" ht="15">
      <c r="A83" s="1"/>
      <c r="B83" s="37"/>
      <c r="M83"/>
      <c r="N83"/>
      <c r="O83"/>
      <c r="P83"/>
      <c r="Q83"/>
      <c r="R83"/>
      <c r="S83"/>
    </row>
    <row r="84" spans="1:19" ht="15">
      <c r="A84" s="1"/>
      <c r="B84" s="37"/>
      <c r="M84"/>
      <c r="N84"/>
      <c r="O84"/>
      <c r="P84"/>
      <c r="Q84"/>
      <c r="R84"/>
      <c r="S84"/>
    </row>
    <row r="85" spans="1:19" ht="15">
      <c r="A85" s="1"/>
      <c r="B85" s="37"/>
      <c r="M85"/>
      <c r="N85"/>
      <c r="O85"/>
      <c r="P85"/>
      <c r="Q85"/>
      <c r="R85"/>
      <c r="S85"/>
    </row>
    <row r="86" spans="1:19" ht="15">
      <c r="A86" s="1"/>
      <c r="B86" s="37"/>
      <c r="M86"/>
      <c r="N86"/>
      <c r="O86"/>
      <c r="P86"/>
      <c r="Q86"/>
      <c r="R86"/>
      <c r="S86"/>
    </row>
    <row r="87" spans="1:19" ht="15">
      <c r="A87" s="1"/>
      <c r="B87" s="37"/>
      <c r="M87"/>
      <c r="N87"/>
      <c r="O87"/>
      <c r="P87"/>
      <c r="Q87"/>
      <c r="R87"/>
      <c r="S87"/>
    </row>
    <row r="88" spans="1:19" ht="15">
      <c r="A88" s="1"/>
      <c r="B88" s="37"/>
      <c r="M88"/>
      <c r="N88"/>
      <c r="O88"/>
      <c r="P88"/>
      <c r="Q88"/>
      <c r="R88"/>
      <c r="S88"/>
    </row>
    <row r="89" spans="1:19" ht="15">
      <c r="A89" s="1"/>
      <c r="B89" s="37"/>
      <c r="M89"/>
      <c r="N89"/>
      <c r="O89"/>
      <c r="P89"/>
      <c r="Q89"/>
      <c r="R89"/>
      <c r="S89"/>
    </row>
    <row r="90" spans="1:19" ht="15">
      <c r="A90" s="1"/>
      <c r="B90" s="37"/>
      <c r="M90"/>
      <c r="N90"/>
      <c r="O90"/>
      <c r="P90"/>
      <c r="Q90"/>
      <c r="R90"/>
      <c r="S90"/>
    </row>
    <row r="91" spans="1:19" ht="15">
      <c r="A91" s="1"/>
      <c r="B91" s="37"/>
      <c r="M91"/>
      <c r="N91"/>
      <c r="O91"/>
      <c r="P91"/>
      <c r="Q91"/>
      <c r="R91"/>
      <c r="S91"/>
    </row>
    <row r="92" spans="1:19" ht="15">
      <c r="A92" s="1"/>
      <c r="B92" s="37"/>
      <c r="M92"/>
      <c r="N92"/>
      <c r="O92"/>
      <c r="P92"/>
      <c r="Q92"/>
      <c r="R92"/>
      <c r="S92"/>
    </row>
    <row r="93" spans="1:19" ht="15">
      <c r="A93" s="1"/>
      <c r="B93" s="37"/>
      <c r="M93"/>
      <c r="N93"/>
      <c r="O93"/>
      <c r="P93"/>
      <c r="Q93"/>
      <c r="R93"/>
      <c r="S93"/>
    </row>
    <row r="94" spans="1:19" ht="15">
      <c r="A94" s="1"/>
      <c r="B94" s="37"/>
      <c r="M94"/>
      <c r="N94"/>
      <c r="O94"/>
      <c r="P94"/>
      <c r="Q94"/>
      <c r="R94"/>
      <c r="S94"/>
    </row>
    <row r="95" spans="1:19" ht="15">
      <c r="A95" s="1"/>
      <c r="B95" s="37"/>
      <c r="M95"/>
      <c r="N95"/>
      <c r="O95"/>
      <c r="P95"/>
      <c r="Q95"/>
      <c r="R95"/>
      <c r="S95"/>
    </row>
    <row r="96" spans="1:19" ht="15">
      <c r="A96" s="1"/>
      <c r="B96" s="37"/>
      <c r="M96"/>
      <c r="N96"/>
      <c r="O96"/>
      <c r="P96"/>
      <c r="Q96"/>
      <c r="R96"/>
      <c r="S96"/>
    </row>
    <row r="97" spans="1:19" ht="15">
      <c r="A97" s="1"/>
      <c r="B97" s="37"/>
      <c r="M97"/>
      <c r="N97"/>
      <c r="O97"/>
      <c r="P97"/>
      <c r="Q97"/>
      <c r="R97"/>
      <c r="S97"/>
    </row>
    <row r="98" spans="1:19" ht="15">
      <c r="A98" s="1"/>
      <c r="B98" s="37"/>
      <c r="M98"/>
      <c r="N98"/>
      <c r="O98"/>
      <c r="P98"/>
      <c r="Q98"/>
      <c r="R98"/>
      <c r="S98"/>
    </row>
    <row r="99" spans="1:19" ht="15">
      <c r="A99" s="1"/>
      <c r="B99" s="37"/>
      <c r="M99"/>
      <c r="N99"/>
      <c r="O99"/>
      <c r="P99"/>
      <c r="Q99"/>
      <c r="R99"/>
      <c r="S99"/>
    </row>
    <row r="100" spans="1:19" ht="15">
      <c r="A100" s="1"/>
      <c r="B100" s="37"/>
      <c r="M100"/>
      <c r="N100"/>
      <c r="O100"/>
      <c r="P100"/>
      <c r="Q100"/>
      <c r="R100"/>
      <c r="S100"/>
    </row>
    <row r="101" spans="1:19" ht="15">
      <c r="A101" s="1"/>
      <c r="B101" s="37"/>
      <c r="M101"/>
      <c r="N101"/>
      <c r="O101"/>
      <c r="P101"/>
      <c r="Q101"/>
      <c r="R101"/>
      <c r="S101"/>
    </row>
    <row r="102" spans="1:19" ht="15">
      <c r="A102" s="1"/>
      <c r="B102" s="37"/>
      <c r="M102"/>
      <c r="N102"/>
      <c r="O102"/>
      <c r="P102"/>
      <c r="Q102"/>
      <c r="R102"/>
      <c r="S102"/>
    </row>
    <row r="103" spans="1:19" ht="15">
      <c r="A103" s="1"/>
      <c r="B103" s="37"/>
      <c r="M103"/>
      <c r="N103"/>
      <c r="O103"/>
      <c r="P103"/>
      <c r="Q103"/>
      <c r="R103"/>
      <c r="S103"/>
    </row>
    <row r="104" spans="1:19" ht="15">
      <c r="A104" s="1"/>
      <c r="B104" s="37"/>
      <c r="M104"/>
      <c r="N104"/>
      <c r="O104"/>
      <c r="P104"/>
      <c r="Q104"/>
      <c r="R104"/>
      <c r="S104"/>
    </row>
    <row r="105" spans="1:19" ht="15">
      <c r="A105" s="1"/>
      <c r="B105" s="37"/>
      <c r="M105"/>
      <c r="N105"/>
      <c r="O105"/>
      <c r="P105"/>
      <c r="Q105"/>
      <c r="R105"/>
      <c r="S105"/>
    </row>
    <row r="106" spans="1:19" ht="15">
      <c r="A106" s="1"/>
      <c r="B106" s="37"/>
      <c r="M106"/>
      <c r="N106"/>
      <c r="O106"/>
      <c r="P106"/>
      <c r="Q106"/>
      <c r="R106"/>
      <c r="S106"/>
    </row>
    <row r="107" spans="1:19" ht="15">
      <c r="A107" s="1"/>
      <c r="B107" s="37"/>
      <c r="M107"/>
      <c r="N107"/>
      <c r="O107"/>
      <c r="P107"/>
      <c r="Q107"/>
      <c r="R107"/>
      <c r="S107"/>
    </row>
    <row r="108" spans="1:19" ht="15">
      <c r="A108" s="1"/>
      <c r="B108" s="37"/>
      <c r="M108"/>
      <c r="N108"/>
      <c r="O108"/>
      <c r="P108"/>
      <c r="Q108"/>
      <c r="R108"/>
      <c r="S108"/>
    </row>
    <row r="109" spans="1:19" ht="15">
      <c r="A109" s="1"/>
      <c r="B109" s="37"/>
      <c r="M109"/>
      <c r="N109"/>
      <c r="O109"/>
      <c r="P109"/>
      <c r="Q109"/>
      <c r="R109"/>
      <c r="S109"/>
    </row>
    <row r="110" spans="1:19" ht="15">
      <c r="A110" s="1"/>
      <c r="B110" s="37"/>
      <c r="M110"/>
      <c r="N110"/>
      <c r="O110"/>
      <c r="P110"/>
      <c r="Q110"/>
      <c r="R110"/>
      <c r="S110"/>
    </row>
    <row r="111" spans="1:19" ht="15">
      <c r="A111" s="1"/>
      <c r="B111" s="37"/>
      <c r="M111"/>
      <c r="N111"/>
      <c r="O111"/>
      <c r="P111"/>
      <c r="Q111"/>
      <c r="R111"/>
      <c r="S111"/>
    </row>
    <row r="112" spans="1:19" ht="15">
      <c r="A112" s="1"/>
      <c r="B112" s="37"/>
      <c r="M112"/>
      <c r="N112"/>
      <c r="O112"/>
      <c r="P112"/>
      <c r="Q112"/>
      <c r="R112"/>
      <c r="S112"/>
    </row>
    <row r="113" spans="1:19" ht="15">
      <c r="A113" s="1"/>
      <c r="B113" s="37"/>
      <c r="M113"/>
      <c r="N113"/>
      <c r="O113"/>
      <c r="P113"/>
      <c r="Q113"/>
      <c r="R113"/>
      <c r="S113"/>
    </row>
    <row r="114" spans="1:19" ht="15">
      <c r="A114" s="1"/>
      <c r="B114" s="37"/>
      <c r="M114"/>
      <c r="N114"/>
      <c r="O114"/>
      <c r="P114"/>
      <c r="Q114"/>
      <c r="R114"/>
      <c r="S114"/>
    </row>
    <row r="115" spans="1:19" ht="15">
      <c r="A115" s="1"/>
      <c r="B115" s="37"/>
      <c r="M115"/>
      <c r="N115"/>
      <c r="O115"/>
      <c r="P115"/>
      <c r="Q115"/>
      <c r="R115"/>
      <c r="S115"/>
    </row>
    <row r="116" spans="1:19" ht="15">
      <c r="A116" s="1"/>
      <c r="B116" s="37"/>
      <c r="M116"/>
      <c r="N116"/>
      <c r="O116"/>
      <c r="P116"/>
      <c r="Q116"/>
      <c r="R116"/>
      <c r="S116"/>
    </row>
    <row r="117" spans="1:19" ht="15">
      <c r="A117" s="1"/>
      <c r="B117" s="37"/>
      <c r="M117"/>
      <c r="N117"/>
      <c r="O117"/>
      <c r="P117"/>
      <c r="Q117"/>
      <c r="R117"/>
      <c r="S117"/>
    </row>
    <row r="118" spans="1:19" ht="15">
      <c r="A118" s="1"/>
      <c r="B118" s="37"/>
      <c r="M118"/>
      <c r="N118"/>
      <c r="O118"/>
      <c r="P118"/>
      <c r="Q118"/>
      <c r="R118"/>
      <c r="S118"/>
    </row>
    <row r="119" spans="1:19" ht="15">
      <c r="A119" s="1"/>
      <c r="B119" s="37"/>
      <c r="M119"/>
      <c r="N119"/>
      <c r="O119"/>
      <c r="P119"/>
      <c r="Q119"/>
      <c r="R119"/>
      <c r="S119"/>
    </row>
    <row r="120" spans="1:19" ht="15">
      <c r="A120" s="1"/>
      <c r="B120" s="37"/>
      <c r="M120"/>
      <c r="N120"/>
      <c r="O120"/>
      <c r="P120"/>
      <c r="Q120"/>
      <c r="R120"/>
      <c r="S120"/>
    </row>
    <row r="121" spans="1:19" ht="15">
      <c r="A121" s="1"/>
      <c r="B121" s="37"/>
      <c r="M121"/>
      <c r="N121"/>
      <c r="O121"/>
      <c r="P121"/>
      <c r="Q121"/>
      <c r="R121"/>
      <c r="S121"/>
    </row>
    <row r="122" spans="1:19" ht="15">
      <c r="A122" s="1"/>
      <c r="B122" s="37"/>
      <c r="M122"/>
      <c r="N122"/>
      <c r="O122"/>
      <c r="P122"/>
      <c r="Q122"/>
      <c r="R122"/>
      <c r="S122"/>
    </row>
    <row r="123" spans="1:19" ht="15">
      <c r="A123" s="1"/>
      <c r="B123" s="37"/>
      <c r="M123"/>
      <c r="N123"/>
      <c r="O123"/>
      <c r="P123"/>
      <c r="Q123"/>
      <c r="R123"/>
      <c r="S123"/>
    </row>
    <row r="124" spans="1:19" ht="15">
      <c r="A124" s="1"/>
      <c r="B124" s="37"/>
      <c r="M124"/>
      <c r="N124"/>
      <c r="O124"/>
      <c r="P124"/>
      <c r="Q124"/>
      <c r="R124"/>
      <c r="S124"/>
    </row>
    <row r="125" spans="1:19" ht="15">
      <c r="A125" s="1"/>
      <c r="B125" s="37"/>
      <c r="M125"/>
      <c r="N125"/>
      <c r="O125"/>
      <c r="P125"/>
      <c r="Q125"/>
      <c r="R125"/>
      <c r="S125"/>
    </row>
    <row r="126" spans="1:19" ht="15">
      <c r="A126" s="1"/>
      <c r="B126" s="37"/>
      <c r="M126"/>
      <c r="N126"/>
      <c r="O126"/>
      <c r="P126"/>
      <c r="Q126"/>
      <c r="R126"/>
      <c r="S126"/>
    </row>
    <row r="127" spans="1:19" ht="15">
      <c r="A127" s="1"/>
      <c r="B127" s="37"/>
      <c r="M127"/>
      <c r="N127"/>
      <c r="O127"/>
      <c r="P127"/>
      <c r="Q127"/>
      <c r="R127"/>
      <c r="S127"/>
    </row>
    <row r="128" spans="1:19" ht="15">
      <c r="A128" s="1"/>
      <c r="B128" s="37"/>
      <c r="M128"/>
      <c r="N128"/>
      <c r="O128"/>
      <c r="P128"/>
      <c r="Q128"/>
      <c r="R128"/>
      <c r="S128"/>
    </row>
    <row r="129" spans="1:19" ht="15">
      <c r="A129" s="1"/>
      <c r="B129" s="37"/>
      <c r="M129"/>
      <c r="N129"/>
      <c r="O129"/>
      <c r="P129"/>
      <c r="Q129"/>
      <c r="R129"/>
      <c r="S129"/>
    </row>
    <row r="130" spans="1:19" ht="15">
      <c r="A130" s="1"/>
      <c r="B130" s="37"/>
      <c r="M130"/>
      <c r="N130"/>
      <c r="O130"/>
      <c r="P130"/>
      <c r="Q130"/>
      <c r="R130"/>
      <c r="S130"/>
    </row>
    <row r="131" spans="1:19" ht="15">
      <c r="A131" s="1"/>
      <c r="B131" s="37"/>
      <c r="M131"/>
      <c r="N131"/>
      <c r="O131"/>
      <c r="P131"/>
      <c r="Q131"/>
      <c r="R131"/>
      <c r="S131"/>
    </row>
    <row r="132" spans="1:19" ht="15">
      <c r="A132" s="1"/>
      <c r="B132" s="37"/>
      <c r="M132"/>
      <c r="N132"/>
      <c r="O132"/>
      <c r="P132"/>
      <c r="Q132"/>
      <c r="R132"/>
      <c r="S132"/>
    </row>
    <row r="133" spans="1:19" ht="15">
      <c r="A133" s="1"/>
      <c r="B133" s="37"/>
      <c r="M133"/>
      <c r="N133"/>
      <c r="O133"/>
      <c r="P133"/>
      <c r="Q133"/>
      <c r="R133"/>
      <c r="S133"/>
    </row>
    <row r="134" spans="1:19" ht="15">
      <c r="A134" s="1"/>
      <c r="B134" s="37"/>
      <c r="M134"/>
      <c r="N134"/>
      <c r="O134"/>
      <c r="P134"/>
      <c r="Q134"/>
      <c r="R134"/>
      <c r="S134"/>
    </row>
    <row r="135" spans="1:19" ht="15">
      <c r="A135" s="1"/>
      <c r="B135" s="37"/>
      <c r="M135"/>
      <c r="N135"/>
      <c r="O135"/>
      <c r="P135"/>
      <c r="Q135"/>
      <c r="R135"/>
      <c r="S135"/>
    </row>
    <row r="136" spans="1:19" ht="15">
      <c r="A136" s="1"/>
      <c r="B136" s="37"/>
      <c r="M136"/>
      <c r="N136"/>
      <c r="O136"/>
      <c r="P136"/>
      <c r="Q136"/>
      <c r="R136"/>
      <c r="S136"/>
    </row>
    <row r="137" spans="1:19" ht="15">
      <c r="A137" s="1"/>
      <c r="B137" s="37"/>
      <c r="M137"/>
      <c r="N137"/>
      <c r="O137"/>
      <c r="P137"/>
      <c r="Q137"/>
      <c r="R137"/>
      <c r="S137"/>
    </row>
    <row r="138" spans="1:19" ht="15">
      <c r="A138" s="1"/>
      <c r="B138" s="37"/>
      <c r="M138"/>
      <c r="N138"/>
      <c r="O138"/>
      <c r="P138"/>
      <c r="Q138"/>
      <c r="R138"/>
      <c r="S138"/>
    </row>
    <row r="139" spans="1:19" ht="15">
      <c r="A139" s="1"/>
      <c r="B139" s="37"/>
      <c r="M139"/>
      <c r="N139"/>
      <c r="O139"/>
      <c r="P139"/>
      <c r="Q139"/>
      <c r="R139"/>
      <c r="S139"/>
    </row>
    <row r="140" spans="1:19" ht="15">
      <c r="A140" s="1"/>
      <c r="B140" s="37"/>
      <c r="M140"/>
      <c r="N140"/>
      <c r="O140"/>
      <c r="P140"/>
      <c r="Q140"/>
      <c r="R140"/>
      <c r="S140"/>
    </row>
    <row r="141" spans="1:19" ht="15">
      <c r="A141" s="1"/>
      <c r="B141" s="37"/>
      <c r="M141"/>
      <c r="N141"/>
      <c r="O141"/>
      <c r="P141"/>
      <c r="Q141"/>
      <c r="R141"/>
      <c r="S141"/>
    </row>
    <row r="142" spans="1:19" ht="15">
      <c r="A142" s="1"/>
      <c r="B142" s="37"/>
      <c r="M142"/>
      <c r="N142"/>
      <c r="O142"/>
      <c r="P142"/>
      <c r="Q142"/>
      <c r="R142"/>
      <c r="S142"/>
    </row>
    <row r="143" spans="1:19" ht="15">
      <c r="A143" s="1"/>
      <c r="B143" s="37"/>
      <c r="M143"/>
      <c r="N143"/>
      <c r="O143"/>
      <c r="P143"/>
      <c r="Q143"/>
      <c r="R143"/>
      <c r="S143"/>
    </row>
    <row r="144" spans="1:19" ht="15">
      <c r="A144" s="1"/>
      <c r="B144" s="37"/>
      <c r="M144"/>
      <c r="N144"/>
      <c r="O144"/>
      <c r="P144"/>
      <c r="Q144"/>
      <c r="R144"/>
      <c r="S144"/>
    </row>
    <row r="145" spans="1:19" ht="15">
      <c r="A145" s="1"/>
      <c r="B145" s="37"/>
      <c r="M145"/>
      <c r="N145"/>
      <c r="O145"/>
      <c r="P145"/>
      <c r="Q145"/>
      <c r="R145"/>
      <c r="S145"/>
    </row>
    <row r="146" spans="1:19" ht="15">
      <c r="A146" s="1"/>
      <c r="B146" s="37"/>
      <c r="M146"/>
      <c r="N146"/>
      <c r="O146"/>
      <c r="P146"/>
      <c r="Q146"/>
      <c r="R146"/>
      <c r="S146"/>
    </row>
    <row r="147" spans="1:19" ht="15">
      <c r="A147" s="1"/>
      <c r="B147" s="1"/>
      <c r="M147"/>
      <c r="N147"/>
      <c r="O147"/>
      <c r="P147"/>
      <c r="Q147"/>
      <c r="R147"/>
      <c r="S147"/>
    </row>
    <row r="148" spans="1:19" ht="15">
      <c r="A148" s="41"/>
      <c r="B148" s="25"/>
      <c r="M148"/>
      <c r="N148"/>
      <c r="O148"/>
      <c r="P148"/>
      <c r="Q148"/>
      <c r="R148"/>
      <c r="S148"/>
    </row>
    <row r="149" spans="1:19" ht="15">
      <c r="A149" s="41"/>
      <c r="B149" s="25"/>
      <c r="M149"/>
      <c r="N149"/>
      <c r="O149"/>
      <c r="P149"/>
      <c r="Q149"/>
      <c r="R149"/>
      <c r="S149"/>
    </row>
    <row r="150" spans="1:19" ht="15">
      <c r="A150" s="41"/>
      <c r="B150" s="25"/>
      <c r="M150"/>
      <c r="N150"/>
      <c r="O150"/>
      <c r="P150"/>
      <c r="Q150"/>
      <c r="R150"/>
      <c r="S150"/>
    </row>
    <row r="151" spans="1:19" ht="15">
      <c r="A151" s="41"/>
      <c r="B151" s="25"/>
      <c r="M151"/>
      <c r="N151"/>
      <c r="O151"/>
      <c r="P151"/>
      <c r="Q151"/>
      <c r="R151"/>
      <c r="S151"/>
    </row>
    <row r="152" spans="1:19" ht="15">
      <c r="A152" s="41"/>
      <c r="B152" s="25"/>
      <c r="M152"/>
      <c r="N152"/>
      <c r="O152"/>
      <c r="P152"/>
      <c r="Q152"/>
      <c r="R152"/>
      <c r="S152"/>
    </row>
    <row r="153" spans="1:19" ht="15">
      <c r="A153" s="41"/>
      <c r="B153" s="25"/>
      <c r="M153"/>
      <c r="N153"/>
      <c r="O153"/>
      <c r="P153"/>
      <c r="Q153"/>
      <c r="R153"/>
      <c r="S153"/>
    </row>
    <row r="154" spans="1:19" ht="15">
      <c r="A154" s="41"/>
      <c r="B154" s="25"/>
      <c r="M154"/>
      <c r="N154"/>
      <c r="O154"/>
      <c r="P154"/>
      <c r="Q154"/>
      <c r="R154"/>
      <c r="S154"/>
    </row>
    <row r="155" spans="1:19" ht="15">
      <c r="A155" s="41"/>
      <c r="B155" s="25"/>
      <c r="M155"/>
      <c r="N155"/>
      <c r="O155"/>
      <c r="P155"/>
      <c r="Q155"/>
      <c r="R155"/>
      <c r="S155"/>
    </row>
    <row r="156" spans="1:19" ht="15">
      <c r="A156" s="41"/>
      <c r="B156" s="25"/>
      <c r="M156"/>
      <c r="N156"/>
      <c r="O156"/>
      <c r="P156"/>
      <c r="Q156"/>
      <c r="R156"/>
      <c r="S156"/>
    </row>
    <row r="157" spans="1:19" ht="15">
      <c r="A157" s="41"/>
      <c r="B157" s="25"/>
      <c r="M157"/>
      <c r="N157"/>
      <c r="O157"/>
      <c r="P157"/>
      <c r="Q157"/>
      <c r="R157"/>
      <c r="S157"/>
    </row>
    <row r="158" spans="1:19" ht="15">
      <c r="A158" s="41"/>
      <c r="B158" s="25"/>
      <c r="M158"/>
      <c r="N158"/>
      <c r="O158"/>
      <c r="P158"/>
      <c r="Q158"/>
      <c r="R158"/>
      <c r="S158"/>
    </row>
    <row r="159" spans="1:19" ht="15">
      <c r="A159" s="41"/>
      <c r="B159" s="25"/>
      <c r="M159"/>
      <c r="N159"/>
      <c r="O159"/>
      <c r="P159"/>
      <c r="Q159"/>
      <c r="R159"/>
      <c r="S159"/>
    </row>
    <row r="160" spans="1:19" ht="15">
      <c r="A160" s="41"/>
      <c r="B160" s="25"/>
      <c r="M160"/>
      <c r="N160"/>
      <c r="O160"/>
      <c r="P160"/>
      <c r="Q160"/>
      <c r="R160"/>
      <c r="S160"/>
    </row>
    <row r="161" spans="1:19" ht="15">
      <c r="A161" s="42"/>
      <c r="B161" s="8"/>
      <c r="M161"/>
      <c r="N161"/>
      <c r="O161"/>
      <c r="P161"/>
      <c r="Q161"/>
      <c r="R161"/>
      <c r="S161"/>
    </row>
    <row r="162" spans="2:19" ht="15">
      <c r="B162"/>
      <c r="M162"/>
      <c r="N162"/>
      <c r="O162"/>
      <c r="P162"/>
      <c r="Q162"/>
      <c r="R162"/>
      <c r="S162"/>
    </row>
    <row r="163" spans="2:19" ht="15">
      <c r="B163"/>
      <c r="M163"/>
      <c r="N163"/>
      <c r="O163"/>
      <c r="P163"/>
      <c r="Q163"/>
      <c r="R163"/>
      <c r="S163"/>
    </row>
    <row r="164" spans="2:19" ht="15">
      <c r="B164"/>
      <c r="M164"/>
      <c r="N164"/>
      <c r="O164"/>
      <c r="P164"/>
      <c r="Q164"/>
      <c r="R164"/>
      <c r="S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spans="1:2" ht="15">
      <c r="A213" s="3"/>
      <c r="B213" s="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1"/>
      <c r="O223" s="5"/>
      <c r="P223" s="5"/>
      <c r="Q223" s="31"/>
      <c r="R223" s="31"/>
      <c r="S223" s="31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/>
    </row>
    <row r="278" ht="15">
      <c r="B278"/>
    </row>
    <row r="279" ht="15">
      <c r="B279"/>
    </row>
    <row r="280" ht="15">
      <c r="B280"/>
    </row>
    <row r="281" ht="15">
      <c r="B281"/>
    </row>
    <row r="282" ht="15">
      <c r="B282"/>
    </row>
    <row r="283" ht="15">
      <c r="B283"/>
    </row>
    <row r="284" ht="15">
      <c r="B284"/>
    </row>
    <row r="285" ht="15">
      <c r="B285"/>
    </row>
    <row r="286" ht="15">
      <c r="B286"/>
    </row>
    <row r="287" ht="15">
      <c r="B287"/>
    </row>
    <row r="288" ht="15">
      <c r="B288"/>
    </row>
    <row r="289" ht="15">
      <c r="B289"/>
    </row>
    <row r="290" ht="15">
      <c r="B290"/>
    </row>
    <row r="291" ht="15">
      <c r="B291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  <ignoredErrors>
    <ignoredError sqref="S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3" t="s">
        <v>28</v>
      </c>
      <c r="B1" s="63"/>
      <c r="C1" s="63"/>
      <c r="D1" s="63"/>
      <c r="E1" s="63"/>
      <c r="F1" s="63"/>
      <c r="G1" s="63"/>
      <c r="H1" s="63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9"/>
      <c r="K3" s="9"/>
      <c r="L3" s="12"/>
    </row>
    <row r="4" spans="1:12" ht="15">
      <c r="A4" s="66" t="s">
        <v>0</v>
      </c>
      <c r="B4" s="66"/>
      <c r="C4" s="64" t="s">
        <v>35</v>
      </c>
      <c r="D4" s="64"/>
      <c r="E4" s="64"/>
      <c r="F4" s="22" t="s">
        <v>32</v>
      </c>
      <c r="G4" s="62" t="s">
        <v>41</v>
      </c>
      <c r="H4" s="62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2"/>
      <c r="H6" s="62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62"/>
      <c r="H7" s="62"/>
      <c r="I7" s="21"/>
      <c r="J7" s="9"/>
      <c r="K7" s="9"/>
      <c r="L7" s="12"/>
    </row>
    <row r="8" spans="1:12" ht="15.75" thickBot="1">
      <c r="A8" s="71" t="s">
        <v>36</v>
      </c>
      <c r="B8" s="71"/>
      <c r="C8" s="71"/>
      <c r="D8" s="71"/>
      <c r="E8" s="74" t="s">
        <v>33</v>
      </c>
      <c r="F8" s="74"/>
      <c r="G8" s="74"/>
      <c r="H8" s="74"/>
      <c r="I8" s="11"/>
      <c r="J8" s="9"/>
      <c r="K8" s="9"/>
      <c r="L8" s="12"/>
    </row>
    <row r="9" spans="1:12" ht="15">
      <c r="A9" s="72" t="s">
        <v>1</v>
      </c>
      <c r="B9" s="67" t="s">
        <v>2</v>
      </c>
      <c r="C9" s="67" t="s">
        <v>3</v>
      </c>
      <c r="D9" s="67" t="s">
        <v>4</v>
      </c>
      <c r="E9" s="67"/>
      <c r="F9" s="67" t="s">
        <v>5</v>
      </c>
      <c r="G9" s="67" t="s">
        <v>6</v>
      </c>
      <c r="H9" s="68"/>
      <c r="I9" s="9"/>
      <c r="J9" s="9"/>
      <c r="K9" s="9"/>
      <c r="L9" s="12"/>
    </row>
    <row r="10" spans="1:12" ht="15">
      <c r="A10" s="73"/>
      <c r="B10" s="69"/>
      <c r="C10" s="69"/>
      <c r="D10" s="69"/>
      <c r="E10" s="69"/>
      <c r="F10" s="69"/>
      <c r="G10" s="69"/>
      <c r="H10" s="70"/>
      <c r="I10" s="9"/>
      <c r="J10" s="9"/>
      <c r="K10" s="9"/>
      <c r="L10" s="12"/>
    </row>
    <row r="11" spans="1:12" ht="33.75">
      <c r="A11" s="73"/>
      <c r="B11" s="69"/>
      <c r="C11" s="69"/>
      <c r="D11" s="20" t="s">
        <v>7</v>
      </c>
      <c r="E11" s="20" t="s">
        <v>8</v>
      </c>
      <c r="F11" s="69"/>
      <c r="G11" s="69"/>
      <c r="H11" s="70"/>
      <c r="I11" s="9"/>
      <c r="J11" s="9"/>
      <c r="K11" s="9"/>
      <c r="L11" s="12"/>
    </row>
    <row r="12" spans="1:8" ht="15">
      <c r="A12" s="6">
        <f>Sheet1!A3</f>
        <v>0</v>
      </c>
      <c r="B12" s="1" t="e">
        <f>Sheet1!B3&amp;"/"&amp;Sheet1!#REF!</f>
        <v>#REF!</v>
      </c>
      <c r="C12" s="1" t="e">
        <f>Sheet1!#REF!&amp;" "&amp;Sheet1!#REF!</f>
        <v>#REF!</v>
      </c>
      <c r="D12" s="4" t="e">
        <f>Sheet1!#REF!+Sheet1!#REF!+Sheet1!#REF!+Sheet1!#REF!+Sheet1!#REF!</f>
        <v>#REF!</v>
      </c>
      <c r="E12" s="4" t="e">
        <f>Sheet1!#REF!</f>
        <v>#REF!</v>
      </c>
      <c r="F12" s="4" t="e">
        <f>Sheet1!#REF!</f>
        <v>#REF!</v>
      </c>
      <c r="G12" s="4" t="e">
        <f>Sheet1!#REF!</f>
        <v>#REF!</v>
      </c>
      <c r="H12" s="7" t="e">
        <f>IF(F12&gt;=90,"Odlican",IF(F12&gt;=80,"Vrlo dobar",IF(F12&gt;=70,"Dobar",IF(F12&gt;=60,"Zadovoljavajuci",IF(F12&gt;=50,"Dovoljan","Nedovoljan")))))</f>
        <v>#REF!</v>
      </c>
    </row>
    <row r="13" spans="1:8" ht="15">
      <c r="A13" s="6">
        <f>Sheet1!A4</f>
        <v>0</v>
      </c>
      <c r="B13" s="1" t="e">
        <f>Sheet1!B4&amp;"/"&amp;Sheet1!#REF!</f>
        <v>#REF!</v>
      </c>
      <c r="C13" s="1" t="e">
        <f>Sheet1!#REF!&amp;" "&amp;Sheet1!#REF!</f>
        <v>#REF!</v>
      </c>
      <c r="D13" s="40" t="e">
        <f>Sheet1!#REF!+Sheet1!#REF!+Sheet1!#REF!+Sheet1!#REF!+Sheet1!#REF!</f>
        <v>#REF!</v>
      </c>
      <c r="E13" s="4" t="e">
        <f>Sheet1!#REF!</f>
        <v>#REF!</v>
      </c>
      <c r="F13" s="4" t="e">
        <f>Sheet1!#REF!</f>
        <v>#REF!</v>
      </c>
      <c r="G13" s="4" t="e">
        <f>Sheet1!#REF!</f>
        <v>#REF!</v>
      </c>
      <c r="H13" s="7" t="e">
        <f aca="true" t="shared" si="0" ref="H13:H72">IF(F13&gt;=90,"Odlican",IF(F13&gt;=80,"Vrlo dobar",IF(F13&gt;=70,"Dobar",IF(F13&gt;=60,"Zadovoljavajuci",IF(F13&gt;=50,"Dovoljan","Nedovoljan")))))</f>
        <v>#REF!</v>
      </c>
    </row>
    <row r="14" spans="1:8" ht="15">
      <c r="A14" s="6">
        <f>Sheet1!A5</f>
        <v>0</v>
      </c>
      <c r="B14" s="1" t="e">
        <f>Sheet1!B5&amp;"/"&amp;Sheet1!#REF!</f>
        <v>#REF!</v>
      </c>
      <c r="C14" s="1" t="e">
        <f>Sheet1!#REF!&amp;" "&amp;Sheet1!#REF!</f>
        <v>#REF!</v>
      </c>
      <c r="D14" s="40" t="e">
        <f>Sheet1!#REF!+Sheet1!#REF!+Sheet1!#REF!+Sheet1!#REF!+Sheet1!#REF!</f>
        <v>#REF!</v>
      </c>
      <c r="E14" s="4" t="e">
        <f>Sheet1!#REF!</f>
        <v>#REF!</v>
      </c>
      <c r="F14" s="4" t="e">
        <f>Sheet1!#REF!</f>
        <v>#REF!</v>
      </c>
      <c r="G14" s="4" t="e">
        <f>Sheet1!#REF!</f>
        <v>#REF!</v>
      </c>
      <c r="H14" s="7" t="e">
        <f t="shared" si="0"/>
        <v>#REF!</v>
      </c>
    </row>
    <row r="15" spans="1:8" ht="15">
      <c r="A15" s="6">
        <f>Sheet1!A6</f>
        <v>0</v>
      </c>
      <c r="B15" s="1" t="e">
        <f>Sheet1!B6&amp;"/"&amp;Sheet1!#REF!</f>
        <v>#REF!</v>
      </c>
      <c r="C15" s="1" t="e">
        <f>Sheet1!#REF!&amp;" "&amp;Sheet1!#REF!</f>
        <v>#REF!</v>
      </c>
      <c r="D15" s="40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5">
      <c r="A16" s="6">
        <f>Sheet1!A7</f>
        <v>0</v>
      </c>
      <c r="B16" s="1" t="e">
        <f>Sheet1!B7&amp;"/"&amp;Sheet1!#REF!</f>
        <v>#REF!</v>
      </c>
      <c r="C16" s="1" t="e">
        <f>Sheet1!#REF!&amp;" "&amp;Sheet1!#REF!</f>
        <v>#REF!</v>
      </c>
      <c r="D16" s="40" t="e">
        <f>Sheet1!#REF!+Sheet1!#REF!+Sheet1!#REF!+Sheet1!#REF!+Sheet1!#REF!</f>
        <v>#REF!</v>
      </c>
      <c r="E16" s="4" t="e">
        <f>Sheet1!#REF!</f>
        <v>#REF!</v>
      </c>
      <c r="F16" s="4" t="e">
        <f>Sheet1!#REF!</f>
        <v>#REF!</v>
      </c>
      <c r="G16" s="4" t="e">
        <f>Sheet1!#REF!</f>
        <v>#REF!</v>
      </c>
      <c r="H16" s="7" t="e">
        <f t="shared" si="0"/>
        <v>#REF!</v>
      </c>
    </row>
    <row r="17" spans="1:8" ht="15">
      <c r="A17" s="6">
        <f>Sheet1!A8</f>
        <v>0</v>
      </c>
      <c r="B17" s="1" t="e">
        <f>Sheet1!B8&amp;"/"&amp;Sheet1!#REF!</f>
        <v>#REF!</v>
      </c>
      <c r="C17" s="1" t="e">
        <f>Sheet1!#REF!&amp;" "&amp;Sheet1!#REF!</f>
        <v>#REF!</v>
      </c>
      <c r="D17" s="40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5">
      <c r="A18" s="6">
        <f>Sheet1!A9</f>
        <v>0</v>
      </c>
      <c r="B18" s="1" t="e">
        <f>Sheet1!B9&amp;"/"&amp;Sheet1!#REF!</f>
        <v>#REF!</v>
      </c>
      <c r="C18" s="1" t="e">
        <f>Sheet1!#REF!&amp;" "&amp;Sheet1!#REF!</f>
        <v>#REF!</v>
      </c>
      <c r="D18" s="40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5">
      <c r="A19" s="6">
        <f>Sheet1!A10</f>
        <v>0</v>
      </c>
      <c r="B19" s="1" t="e">
        <f>Sheet1!B10&amp;"/"&amp;Sheet1!#REF!</f>
        <v>#REF!</v>
      </c>
      <c r="C19" s="1" t="e">
        <f>Sheet1!#REF!&amp;" "&amp;Sheet1!#REF!</f>
        <v>#REF!</v>
      </c>
      <c r="D19" s="40" t="e">
        <f>Sheet1!#REF!+Sheet1!#REF!+Sheet1!#REF!+Sheet1!#REF!+Sheet1!#REF!</f>
        <v>#REF!</v>
      </c>
      <c r="E19" s="4" t="e">
        <f>Sheet1!#REF!</f>
        <v>#REF!</v>
      </c>
      <c r="F19" s="4" t="e">
        <f>Sheet1!#REF!</f>
        <v>#REF!</v>
      </c>
      <c r="G19" s="4" t="e">
        <f>Sheet1!#REF!</f>
        <v>#REF!</v>
      </c>
      <c r="H19" s="7" t="e">
        <f t="shared" si="0"/>
        <v>#REF!</v>
      </c>
    </row>
    <row r="20" spans="1:8" ht="15">
      <c r="A20" s="6">
        <f>Sheet1!A11</f>
        <v>0</v>
      </c>
      <c r="B20" s="1" t="e">
        <f>Sheet1!B11&amp;"/"&amp;Sheet1!#REF!</f>
        <v>#REF!</v>
      </c>
      <c r="C20" s="1" t="e">
        <f>Sheet1!#REF!&amp;" "&amp;Sheet1!#REF!</f>
        <v>#REF!</v>
      </c>
      <c r="D20" s="40" t="e">
        <f>Sheet1!#REF!+Sheet1!#REF!+Sheet1!#REF!+Sheet1!#REF!+Sheet1!#REF!</f>
        <v>#REF!</v>
      </c>
      <c r="E20" s="4" t="e">
        <f>Sheet1!#REF!</f>
        <v>#REF!</v>
      </c>
      <c r="F20" s="4" t="e">
        <f>Sheet1!#REF!</f>
        <v>#REF!</v>
      </c>
      <c r="G20" s="4" t="e">
        <f>Sheet1!#REF!</f>
        <v>#REF!</v>
      </c>
      <c r="H20" s="7" t="e">
        <f t="shared" si="0"/>
        <v>#REF!</v>
      </c>
    </row>
    <row r="21" spans="1:8" ht="15">
      <c r="A21" s="6">
        <f>Sheet1!A12</f>
        <v>0</v>
      </c>
      <c r="B21" s="1" t="e">
        <f>Sheet1!B12&amp;"/"&amp;Sheet1!#REF!</f>
        <v>#REF!</v>
      </c>
      <c r="C21" s="1" t="e">
        <f>Sheet1!#REF!&amp;" "&amp;Sheet1!#REF!</f>
        <v>#REF!</v>
      </c>
      <c r="D21" s="40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5">
      <c r="A22" s="6">
        <f>Sheet1!A13</f>
        <v>0</v>
      </c>
      <c r="B22" s="1" t="e">
        <f>Sheet1!B13&amp;"/"&amp;Sheet1!#REF!</f>
        <v>#REF!</v>
      </c>
      <c r="C22" s="1" t="e">
        <f>Sheet1!#REF!&amp;" "&amp;Sheet1!#REF!</f>
        <v>#REF!</v>
      </c>
      <c r="D22" s="40" t="e">
        <f>Sheet1!#REF!+Sheet1!#REF!+Sheet1!#REF!+Sheet1!#REF!+Sheet1!#REF!</f>
        <v>#REF!</v>
      </c>
      <c r="E22" s="4" t="e">
        <f>Sheet1!#REF!</f>
        <v>#REF!</v>
      </c>
      <c r="F22" s="4" t="e">
        <f>Sheet1!#REF!</f>
        <v>#REF!</v>
      </c>
      <c r="G22" s="4" t="e">
        <f>Sheet1!#REF!</f>
        <v>#REF!</v>
      </c>
      <c r="H22" s="7" t="e">
        <f t="shared" si="0"/>
        <v>#REF!</v>
      </c>
    </row>
    <row r="23" spans="1:8" ht="15">
      <c r="A23" s="6">
        <f>Sheet1!A14</f>
        <v>0</v>
      </c>
      <c r="B23" s="1" t="e">
        <f>Sheet1!B14&amp;"/"&amp;Sheet1!#REF!</f>
        <v>#REF!</v>
      </c>
      <c r="C23" s="1" t="e">
        <f>Sheet1!#REF!&amp;" "&amp;Sheet1!#REF!</f>
        <v>#REF!</v>
      </c>
      <c r="D23" s="40" t="e">
        <f>Sheet1!#REF!+Sheet1!#REF!+Sheet1!#REF!+Sheet1!#REF!+Sheet1!#REF!</f>
        <v>#REF!</v>
      </c>
      <c r="E23" s="4" t="e">
        <f>Sheet1!#REF!</f>
        <v>#REF!</v>
      </c>
      <c r="F23" s="4" t="e">
        <f>Sheet1!#REF!</f>
        <v>#REF!</v>
      </c>
      <c r="G23" s="4" t="e">
        <f>Sheet1!#REF!</f>
        <v>#REF!</v>
      </c>
      <c r="H23" s="7" t="e">
        <f t="shared" si="0"/>
        <v>#REF!</v>
      </c>
    </row>
    <row r="24" spans="1:8" ht="15">
      <c r="A24" s="6">
        <f>Sheet1!A15</f>
        <v>0</v>
      </c>
      <c r="B24" s="1" t="e">
        <f>Sheet1!B15&amp;"/"&amp;Sheet1!#REF!</f>
        <v>#REF!</v>
      </c>
      <c r="C24" s="1" t="e">
        <f>Sheet1!#REF!&amp;" "&amp;Sheet1!#REF!</f>
        <v>#REF!</v>
      </c>
      <c r="D24" s="40" t="e">
        <f>Sheet1!#REF!+Sheet1!#REF!+Sheet1!#REF!+Sheet1!#REF!+Sheet1!#REF!</f>
        <v>#REF!</v>
      </c>
      <c r="E24" s="4" t="e">
        <f>Sheet1!#REF!</f>
        <v>#REF!</v>
      </c>
      <c r="F24" s="4" t="e">
        <f>Sheet1!#REF!</f>
        <v>#REF!</v>
      </c>
      <c r="G24" s="4" t="e">
        <f>Sheet1!#REF!</f>
        <v>#REF!</v>
      </c>
      <c r="H24" s="7" t="e">
        <f t="shared" si="0"/>
        <v>#REF!</v>
      </c>
    </row>
    <row r="25" spans="1:8" ht="15">
      <c r="A25" s="6">
        <f>Sheet1!A16</f>
        <v>0</v>
      </c>
      <c r="B25" s="1" t="e">
        <f>Sheet1!B16&amp;"/"&amp;Sheet1!#REF!</f>
        <v>#REF!</v>
      </c>
      <c r="C25" s="1" t="e">
        <f>Sheet1!#REF!&amp;" "&amp;Sheet1!#REF!</f>
        <v>#REF!</v>
      </c>
      <c r="D25" s="40" t="e">
        <f>Sheet1!#REF!+Sheet1!#REF!+Sheet1!#REF!+Sheet1!#REF!+Sheet1!#REF!</f>
        <v>#REF!</v>
      </c>
      <c r="E25" s="4" t="e">
        <f>Sheet1!#REF!</f>
        <v>#REF!</v>
      </c>
      <c r="F25" s="4" t="e">
        <f>Sheet1!#REF!</f>
        <v>#REF!</v>
      </c>
      <c r="G25" s="4" t="e">
        <f>Sheet1!#REF!</f>
        <v>#REF!</v>
      </c>
      <c r="H25" s="7" t="e">
        <f t="shared" si="0"/>
        <v>#REF!</v>
      </c>
    </row>
    <row r="26" spans="1:8" ht="15">
      <c r="A26" s="6">
        <f>Sheet1!A17</f>
        <v>0</v>
      </c>
      <c r="B26" s="1" t="e">
        <f>Sheet1!B17&amp;"/"&amp;Sheet1!#REF!</f>
        <v>#REF!</v>
      </c>
      <c r="C26" s="1" t="e">
        <f>Sheet1!#REF!&amp;" "&amp;Sheet1!#REF!</f>
        <v>#REF!</v>
      </c>
      <c r="D26" s="40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5">
      <c r="A27" s="6">
        <f>Sheet1!A18</f>
        <v>0</v>
      </c>
      <c r="B27" s="1" t="e">
        <f>Sheet1!B18&amp;"/"&amp;Sheet1!#REF!</f>
        <v>#REF!</v>
      </c>
      <c r="C27" s="1" t="e">
        <f>Sheet1!#REF!&amp;" "&amp;Sheet1!#REF!</f>
        <v>#REF!</v>
      </c>
      <c r="D27" s="40" t="e">
        <f>Sheet1!#REF!+Sheet1!#REF!+Sheet1!#REF!+Sheet1!#REF!+Sheet1!#REF!</f>
        <v>#REF!</v>
      </c>
      <c r="E27" s="4" t="e">
        <f>Sheet1!#REF!</f>
        <v>#REF!</v>
      </c>
      <c r="F27" s="4" t="e">
        <f>Sheet1!#REF!</f>
        <v>#REF!</v>
      </c>
      <c r="G27" s="4" t="e">
        <f>Sheet1!#REF!</f>
        <v>#REF!</v>
      </c>
      <c r="H27" s="7" t="e">
        <f t="shared" si="0"/>
        <v>#REF!</v>
      </c>
    </row>
    <row r="28" spans="1:8" ht="15">
      <c r="A28" s="6">
        <f>Sheet1!A19</f>
        <v>0</v>
      </c>
      <c r="B28" s="1" t="e">
        <f>Sheet1!B19&amp;"/"&amp;Sheet1!#REF!</f>
        <v>#REF!</v>
      </c>
      <c r="C28" s="1" t="e">
        <f>Sheet1!#REF!&amp;" "&amp;Sheet1!#REF!</f>
        <v>#REF!</v>
      </c>
      <c r="D28" s="40" t="e">
        <f>Sheet1!#REF!+Sheet1!#REF!+Sheet1!#REF!+Sheet1!#REF!+Sheet1!#REF!</f>
        <v>#REF!</v>
      </c>
      <c r="E28" s="4" t="e">
        <f>Sheet1!#REF!</f>
        <v>#REF!</v>
      </c>
      <c r="F28" s="4" t="e">
        <f>Sheet1!#REF!</f>
        <v>#REF!</v>
      </c>
      <c r="G28" s="4" t="e">
        <f>Sheet1!#REF!</f>
        <v>#REF!</v>
      </c>
      <c r="H28" s="7" t="e">
        <f t="shared" si="0"/>
        <v>#REF!</v>
      </c>
    </row>
    <row r="29" spans="1:8" ht="15">
      <c r="A29" s="6">
        <f>Sheet1!A20</f>
        <v>0</v>
      </c>
      <c r="B29" s="1" t="e">
        <f>Sheet1!B20&amp;"/"&amp;Sheet1!#REF!</f>
        <v>#REF!</v>
      </c>
      <c r="C29" s="1" t="e">
        <f>Sheet1!#REF!&amp;" "&amp;Sheet1!#REF!</f>
        <v>#REF!</v>
      </c>
      <c r="D29" s="40" t="e">
        <f>Sheet1!#REF!+Sheet1!#REF!+Sheet1!#REF!+Sheet1!#REF!+Sheet1!#REF!</f>
        <v>#REF!</v>
      </c>
      <c r="E29" s="4" t="e">
        <f>Sheet1!#REF!</f>
        <v>#REF!</v>
      </c>
      <c r="F29" s="4" t="e">
        <f>Sheet1!#REF!</f>
        <v>#REF!</v>
      </c>
      <c r="G29" s="4" t="e">
        <f>Sheet1!#REF!</f>
        <v>#REF!</v>
      </c>
      <c r="H29" s="7" t="e">
        <f t="shared" si="0"/>
        <v>#REF!</v>
      </c>
    </row>
    <row r="30" spans="1:8" ht="15">
      <c r="A30" s="6">
        <f>Sheet1!A21</f>
        <v>0</v>
      </c>
      <c r="B30" s="1" t="e">
        <f>Sheet1!B21&amp;"/"&amp;Sheet1!#REF!</f>
        <v>#REF!</v>
      </c>
      <c r="C30" s="1" t="e">
        <f>Sheet1!#REF!&amp;" "&amp;Sheet1!#REF!</f>
        <v>#REF!</v>
      </c>
      <c r="D30" s="40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5">
      <c r="A31" s="6">
        <f>Sheet1!A22</f>
        <v>0</v>
      </c>
      <c r="B31" s="1" t="str">
        <f>Sheet1!B22&amp;"/"&amp;Sheet1!C3</f>
        <v>/22/2016</v>
      </c>
      <c r="C31" s="1" t="str">
        <f>Sheet1!D3&amp;" "&amp;Sheet1!E3</f>
        <v>Perišić Miljan </v>
      </c>
      <c r="D31" s="40">
        <f>Sheet1!G3+Sheet1!I3+Sheet1!M3+Sheet1!F3+Sheet1!H3</f>
        <v>20</v>
      </c>
      <c r="E31" s="4">
        <f>Sheet1!Q3</f>
        <v>14.5</v>
      </c>
      <c r="F31" s="4">
        <f>Sheet1!R3</f>
        <v>34.5</v>
      </c>
      <c r="G31" s="4" t="str">
        <f>Sheet1!S3</f>
        <v>F</v>
      </c>
      <c r="H31" s="7" t="str">
        <f t="shared" si="0"/>
        <v>Nedovoljan</v>
      </c>
    </row>
    <row r="32" spans="1:8" ht="15">
      <c r="A32" s="6">
        <f>Sheet1!A23</f>
        <v>0</v>
      </c>
      <c r="B32" s="1" t="e">
        <f>Sheet1!B23&amp;"/"&amp;Sheet1!#REF!</f>
        <v>#REF!</v>
      </c>
      <c r="C32" s="1" t="e">
        <f>Sheet1!#REF!&amp;" "&amp;Sheet1!#REF!</f>
        <v>#REF!</v>
      </c>
      <c r="D32" s="40" t="e">
        <f>Sheet1!#REF!+Sheet1!#REF!+Sheet1!#REF!+Sheet1!#REF!+Sheet1!#REF!</f>
        <v>#REF!</v>
      </c>
      <c r="E32" s="4" t="e">
        <f>Sheet1!#REF!</f>
        <v>#REF!</v>
      </c>
      <c r="F32" s="4" t="e">
        <f>Sheet1!#REF!</f>
        <v>#REF!</v>
      </c>
      <c r="G32" s="4" t="e">
        <f>Sheet1!#REF!</f>
        <v>#REF!</v>
      </c>
      <c r="H32" s="7" t="e">
        <f t="shared" si="0"/>
        <v>#REF!</v>
      </c>
    </row>
    <row r="33" spans="1:8" ht="15">
      <c r="A33" s="6">
        <f>Sheet1!A24</f>
        <v>0</v>
      </c>
      <c r="B33" s="1" t="e">
        <f>Sheet1!B24&amp;"/"&amp;Sheet1!#REF!</f>
        <v>#REF!</v>
      </c>
      <c r="C33" s="1" t="e">
        <f>Sheet1!#REF!&amp;" "&amp;Sheet1!#REF!</f>
        <v>#REF!</v>
      </c>
      <c r="D33" s="40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5">
      <c r="A34" s="6">
        <f>Sheet1!A25</f>
        <v>0</v>
      </c>
      <c r="B34" s="1" t="str">
        <f>Sheet1!B25&amp;"/"&amp;Sheet1!C4</f>
        <v>/26/2016</v>
      </c>
      <c r="C34" s="1" t="str">
        <f>Sheet1!D4&amp;" "&amp;Sheet1!E4</f>
        <v>Ašćerić Samir </v>
      </c>
      <c r="D34" s="40">
        <f>Sheet1!G4+Sheet1!I4+Sheet1!M4+Sheet1!F4+Sheet1!H4</f>
        <v>17</v>
      </c>
      <c r="E34" s="4">
        <f>Sheet1!Q4</f>
        <v>8</v>
      </c>
      <c r="F34" s="4">
        <f>Sheet1!R4</f>
        <v>25</v>
      </c>
      <c r="G34" s="4" t="str">
        <f>Sheet1!S4</f>
        <v>F</v>
      </c>
      <c r="H34" s="7" t="str">
        <f t="shared" si="0"/>
        <v>Nedovoljan</v>
      </c>
    </row>
    <row r="35" spans="1:8" ht="15">
      <c r="A35" s="6">
        <f>Sheet1!A26</f>
        <v>0</v>
      </c>
      <c r="B35" s="1" t="e">
        <f>Sheet1!B26&amp;"/"&amp;Sheet1!#REF!</f>
        <v>#REF!</v>
      </c>
      <c r="C35" s="1" t="e">
        <f>Sheet1!#REF!&amp;" "&amp;Sheet1!#REF!</f>
        <v>#REF!</v>
      </c>
      <c r="D35" s="40" t="e">
        <f>Sheet1!#REF!+Sheet1!#REF!+Sheet1!#REF!+Sheet1!#REF!+Sheet1!#REF!</f>
        <v>#REF!</v>
      </c>
      <c r="E35" s="4" t="e">
        <f>Sheet1!#REF!</f>
        <v>#REF!</v>
      </c>
      <c r="F35" s="4" t="e">
        <f>Sheet1!#REF!</f>
        <v>#REF!</v>
      </c>
      <c r="G35" s="4" t="e">
        <f>Sheet1!#REF!</f>
        <v>#REF!</v>
      </c>
      <c r="H35" s="7" t="e">
        <f t="shared" si="0"/>
        <v>#REF!</v>
      </c>
    </row>
    <row r="36" spans="1:8" ht="15">
      <c r="A36" s="6">
        <f>Sheet1!A27</f>
        <v>0</v>
      </c>
      <c r="B36" s="1" t="e">
        <f>Sheet1!B27&amp;"/"&amp;Sheet1!#REF!</f>
        <v>#REF!</v>
      </c>
      <c r="C36" s="1" t="e">
        <f>Sheet1!#REF!&amp;" "&amp;Sheet1!#REF!</f>
        <v>#REF!</v>
      </c>
      <c r="D36" s="40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5">
      <c r="A37" s="6">
        <f>Sheet1!A28</f>
        <v>0</v>
      </c>
      <c r="B37" s="1" t="e">
        <f>Sheet1!B28&amp;"/"&amp;Sheet1!#REF!</f>
        <v>#REF!</v>
      </c>
      <c r="C37" s="1" t="e">
        <f>Sheet1!#REF!&amp;" "&amp;Sheet1!#REF!</f>
        <v>#REF!</v>
      </c>
      <c r="D37" s="40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5">
      <c r="A38" s="6">
        <f>Sheet1!A29</f>
        <v>0</v>
      </c>
      <c r="B38" s="1" t="e">
        <f>Sheet1!B29&amp;"/"&amp;Sheet1!#REF!</f>
        <v>#REF!</v>
      </c>
      <c r="C38" s="1" t="e">
        <f>Sheet1!#REF!&amp;" "&amp;Sheet1!#REF!</f>
        <v>#REF!</v>
      </c>
      <c r="D38" s="40" t="e">
        <f>Sheet1!#REF!+Sheet1!#REF!+Sheet1!#REF!+Sheet1!#REF!+Sheet1!#REF!</f>
        <v>#REF!</v>
      </c>
      <c r="E38" s="4" t="e">
        <f>Sheet1!#REF!</f>
        <v>#REF!</v>
      </c>
      <c r="F38" s="4" t="e">
        <f>Sheet1!#REF!</f>
        <v>#REF!</v>
      </c>
      <c r="G38" s="4" t="e">
        <f>Sheet1!#REF!</f>
        <v>#REF!</v>
      </c>
      <c r="H38" s="7" t="e">
        <f t="shared" si="0"/>
        <v>#REF!</v>
      </c>
    </row>
    <row r="39" spans="1:8" ht="15">
      <c r="A39" s="6">
        <f>Sheet1!A30</f>
        <v>0</v>
      </c>
      <c r="B39" s="1" t="str">
        <f>Sheet1!B30&amp;"/"&amp;Sheet1!C5</f>
        <v>/31/2016</v>
      </c>
      <c r="C39" s="1" t="str">
        <f>Sheet1!D5&amp;" "&amp;Sheet1!E5</f>
        <v>Jovović Dejan </v>
      </c>
      <c r="D39" s="40">
        <f>Sheet1!G5+Sheet1!I5+Sheet1!M5+Sheet1!F5+Sheet1!H5</f>
        <v>14.5</v>
      </c>
      <c r="E39" s="4">
        <f>Sheet1!Q5</f>
        <v>14.5</v>
      </c>
      <c r="F39" s="4">
        <f>Sheet1!R5</f>
        <v>29</v>
      </c>
      <c r="G39" s="4" t="str">
        <f>Sheet1!S5</f>
        <v>F</v>
      </c>
      <c r="H39" s="7" t="str">
        <f t="shared" si="0"/>
        <v>Nedovoljan</v>
      </c>
    </row>
    <row r="40" spans="1:8" ht="15">
      <c r="A40" s="6">
        <f>Sheet1!A31</f>
        <v>0</v>
      </c>
      <c r="B40" s="1" t="e">
        <f>Sheet1!B31&amp;"/"&amp;Sheet1!#REF!</f>
        <v>#REF!</v>
      </c>
      <c r="C40" s="1" t="e">
        <f>Sheet1!#REF!&amp;" "&amp;Sheet1!#REF!</f>
        <v>#REF!</v>
      </c>
      <c r="D40" s="40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5">
      <c r="A41" s="6">
        <f>Sheet1!A32</f>
        <v>0</v>
      </c>
      <c r="B41" s="1" t="e">
        <f>Sheet1!B32&amp;"/"&amp;Sheet1!#REF!</f>
        <v>#REF!</v>
      </c>
      <c r="C41" s="1" t="e">
        <f>Sheet1!#REF!&amp;" "&amp;Sheet1!#REF!</f>
        <v>#REF!</v>
      </c>
      <c r="D41" s="40" t="e">
        <f>Sheet1!#REF!+Sheet1!#REF!+Sheet1!#REF!+Sheet1!#REF!+Sheet1!#REF!</f>
        <v>#REF!</v>
      </c>
      <c r="E41" s="4" t="e">
        <f>Sheet1!#REF!</f>
        <v>#REF!</v>
      </c>
      <c r="F41" s="4" t="e">
        <f>Sheet1!#REF!</f>
        <v>#REF!</v>
      </c>
      <c r="G41" s="4" t="e">
        <f>Sheet1!#REF!</f>
        <v>#REF!</v>
      </c>
      <c r="H41" s="7" t="e">
        <f t="shared" si="0"/>
        <v>#REF!</v>
      </c>
    </row>
    <row r="42" spans="1:8" ht="15">
      <c r="A42" s="6">
        <f>Sheet1!A33</f>
        <v>0</v>
      </c>
      <c r="B42" s="1" t="e">
        <f>Sheet1!B33&amp;"/"&amp;Sheet1!#REF!</f>
        <v>#REF!</v>
      </c>
      <c r="C42" s="1" t="e">
        <f>Sheet1!#REF!&amp;" "&amp;Sheet1!#REF!</f>
        <v>#REF!</v>
      </c>
      <c r="D42" s="40" t="e">
        <f>Sheet1!#REF!+Sheet1!#REF!+Sheet1!#REF!+Sheet1!#REF!+Sheet1!#REF!</f>
        <v>#REF!</v>
      </c>
      <c r="E42" s="4" t="e">
        <f>Sheet1!#REF!</f>
        <v>#REF!</v>
      </c>
      <c r="F42" s="4" t="e">
        <f>Sheet1!#REF!</f>
        <v>#REF!</v>
      </c>
      <c r="G42" s="4" t="e">
        <f>Sheet1!#REF!</f>
        <v>#REF!</v>
      </c>
      <c r="H42" s="7" t="e">
        <f t="shared" si="0"/>
        <v>#REF!</v>
      </c>
    </row>
    <row r="43" spans="1:8" ht="15">
      <c r="A43" s="6">
        <f>Sheet1!A34</f>
        <v>0</v>
      </c>
      <c r="B43" s="1" t="e">
        <f>Sheet1!B34&amp;"/"&amp;Sheet1!#REF!</f>
        <v>#REF!</v>
      </c>
      <c r="C43" s="1" t="e">
        <f>Sheet1!#REF!&amp;" "&amp;Sheet1!#REF!</f>
        <v>#REF!</v>
      </c>
      <c r="D43" s="40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5">
      <c r="A44" s="6">
        <f>Sheet1!A35</f>
        <v>0</v>
      </c>
      <c r="B44" s="1" t="e">
        <f>Sheet1!B35&amp;"/"&amp;Sheet1!#REF!</f>
        <v>#REF!</v>
      </c>
      <c r="C44" s="1" t="e">
        <f>Sheet1!#REF!&amp;" "&amp;Sheet1!#REF!</f>
        <v>#REF!</v>
      </c>
      <c r="D44" s="40" t="e">
        <f>Sheet1!#REF!+Sheet1!#REF!+Sheet1!#REF!+Sheet1!#REF!+Sheet1!#REF!</f>
        <v>#REF!</v>
      </c>
      <c r="E44" s="4" t="e">
        <f>Sheet1!#REF!</f>
        <v>#REF!</v>
      </c>
      <c r="F44" s="4" t="e">
        <f>Sheet1!#REF!</f>
        <v>#REF!</v>
      </c>
      <c r="G44" s="4" t="e">
        <f>Sheet1!#REF!</f>
        <v>#REF!</v>
      </c>
      <c r="H44" s="7" t="e">
        <f t="shared" si="0"/>
        <v>#REF!</v>
      </c>
    </row>
    <row r="45" spans="1:8" ht="15">
      <c r="A45" s="6">
        <f>Sheet1!A36</f>
        <v>0</v>
      </c>
      <c r="B45" s="1" t="e">
        <f>Sheet1!B36&amp;"/"&amp;Sheet1!#REF!</f>
        <v>#REF!</v>
      </c>
      <c r="C45" s="1" t="e">
        <f>Sheet1!#REF!&amp;" "&amp;Sheet1!#REF!</f>
        <v>#REF!</v>
      </c>
      <c r="D45" s="40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5">
      <c r="A46" s="6">
        <f>Sheet1!A37</f>
        <v>0</v>
      </c>
      <c r="B46" s="1" t="e">
        <f>Sheet1!B37&amp;"/"&amp;Sheet1!#REF!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>
        <f>Sheet1!A38</f>
        <v>0</v>
      </c>
      <c r="B47" s="1" t="e">
        <f>Sheet1!B38&amp;"/"&amp;Sheet1!#REF!</f>
        <v>#REF!</v>
      </c>
      <c r="C47" s="1" t="e">
        <f>Sheet1!#REF!&amp;" "&amp;Sheet1!#REF!</f>
        <v>#REF!</v>
      </c>
      <c r="D47" s="40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5">
      <c r="A48" s="6">
        <f>Sheet1!A39</f>
        <v>0</v>
      </c>
      <c r="B48" s="1" t="e">
        <f>Sheet1!B39&amp;"/"&amp;Sheet1!#REF!</f>
        <v>#REF!</v>
      </c>
      <c r="C48" s="1" t="e">
        <f>Sheet1!#REF!&amp;" "&amp;Sheet1!#REF!</f>
        <v>#REF!</v>
      </c>
      <c r="D48" s="40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5">
      <c r="A49" s="6">
        <f>Sheet1!A40</f>
        <v>0</v>
      </c>
      <c r="B49" s="1" t="str">
        <f>Sheet1!B40&amp;"/"&amp;Sheet1!C6</f>
        <v>/42/2016</v>
      </c>
      <c r="C49" s="1" t="str">
        <f>Sheet1!D6&amp;" "&amp;Sheet1!E6</f>
        <v>Radanović Miloš </v>
      </c>
      <c r="D49" s="40">
        <f>Sheet1!G6+Sheet1!I6+Sheet1!M6+Sheet1!F6+Sheet1!H6</f>
        <v>4</v>
      </c>
      <c r="E49" s="4">
        <f>Sheet1!Q6</f>
        <v>18</v>
      </c>
      <c r="F49" s="4">
        <f>Sheet1!R6</f>
        <v>22</v>
      </c>
      <c r="G49" s="4" t="str">
        <f>Sheet1!S6</f>
        <v>F</v>
      </c>
      <c r="H49" s="7" t="str">
        <f t="shared" si="0"/>
        <v>Nedovoljan</v>
      </c>
    </row>
    <row r="50" spans="1:8" ht="15">
      <c r="A50" s="6">
        <f>Sheet1!A41</f>
        <v>0</v>
      </c>
      <c r="B50" s="1" t="e">
        <f>Sheet1!B41&amp;"/"&amp;Sheet1!#REF!</f>
        <v>#REF!</v>
      </c>
      <c r="C50" s="1" t="e">
        <f>Sheet1!#REF!&amp;" "&amp;Sheet1!#REF!</f>
        <v>#REF!</v>
      </c>
      <c r="D50" s="40" t="e">
        <f>Sheet1!#REF!+Sheet1!#REF!+Sheet1!#REF!+Sheet1!#REF!+Sheet1!#REF!</f>
        <v>#REF!</v>
      </c>
      <c r="E50" s="4" t="e">
        <f>Sheet1!#REF!</f>
        <v>#REF!</v>
      </c>
      <c r="F50" s="4" t="e">
        <f>Sheet1!#REF!</f>
        <v>#REF!</v>
      </c>
      <c r="G50" s="4" t="e">
        <f>Sheet1!#REF!</f>
        <v>#REF!</v>
      </c>
      <c r="H50" s="7" t="e">
        <f t="shared" si="0"/>
        <v>#REF!</v>
      </c>
    </row>
    <row r="51" spans="1:8" ht="15">
      <c r="A51" s="6">
        <f>Sheet1!A42</f>
        <v>0</v>
      </c>
      <c r="B51" s="1" t="e">
        <f>Sheet1!B42&amp;"/"&amp;Sheet1!#REF!</f>
        <v>#REF!</v>
      </c>
      <c r="C51" s="1" t="e">
        <f>Sheet1!#REF!&amp;" "&amp;Sheet1!#REF!</f>
        <v>#REF!</v>
      </c>
      <c r="D51" s="40" t="e">
        <f>Sheet1!#REF!+Sheet1!#REF!+Sheet1!#REF!+Sheet1!#REF!+Sheet1!#REF!</f>
        <v>#REF!</v>
      </c>
      <c r="E51" s="4" t="e">
        <f>Sheet1!#REF!</f>
        <v>#REF!</v>
      </c>
      <c r="F51" s="4" t="e">
        <f>Sheet1!#REF!</f>
        <v>#REF!</v>
      </c>
      <c r="G51" s="4" t="e">
        <f>Sheet1!#REF!</f>
        <v>#REF!</v>
      </c>
      <c r="H51" s="7" t="e">
        <f t="shared" si="0"/>
        <v>#REF!</v>
      </c>
    </row>
    <row r="52" spans="1:8" ht="15">
      <c r="A52" s="6">
        <f>Sheet1!A43</f>
        <v>0</v>
      </c>
      <c r="B52" s="1" t="e">
        <f>Sheet1!B43&amp;"/"&amp;Sheet1!#REF!</f>
        <v>#REF!</v>
      </c>
      <c r="C52" s="1" t="e">
        <f>Sheet1!#REF!&amp;" "&amp;Sheet1!#REF!</f>
        <v>#REF!</v>
      </c>
      <c r="D52" s="40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5">
      <c r="A53" s="6">
        <f>Sheet1!A44</f>
        <v>0</v>
      </c>
      <c r="B53" s="1" t="e">
        <f>Sheet1!B44&amp;"/"&amp;Sheet1!#REF!</f>
        <v>#REF!</v>
      </c>
      <c r="C53" s="1" t="e">
        <f>Sheet1!#REF!&amp;" "&amp;Sheet1!#REF!</f>
        <v>#REF!</v>
      </c>
      <c r="D53" s="40" t="e">
        <f>Sheet1!#REF!+Sheet1!#REF!+Sheet1!#REF!+Sheet1!#REF!+Sheet1!#REF!</f>
        <v>#REF!</v>
      </c>
      <c r="E53" s="4" t="e">
        <f>Sheet1!#REF!</f>
        <v>#REF!</v>
      </c>
      <c r="F53" s="4" t="e">
        <f>Sheet1!#REF!</f>
        <v>#REF!</v>
      </c>
      <c r="G53" s="4" t="e">
        <f>Sheet1!#REF!</f>
        <v>#REF!</v>
      </c>
      <c r="H53" s="7" t="e">
        <f t="shared" si="0"/>
        <v>#REF!</v>
      </c>
    </row>
    <row r="54" spans="1:8" ht="15">
      <c r="A54" s="6">
        <f>Sheet1!A45</f>
        <v>0</v>
      </c>
      <c r="B54" s="1" t="e">
        <f>Sheet1!B45&amp;"/"&amp;Sheet1!#REF!</f>
        <v>#REF!</v>
      </c>
      <c r="C54" s="1" t="e">
        <f>Sheet1!#REF!&amp;" "&amp;Sheet1!#REF!</f>
        <v>#REF!</v>
      </c>
      <c r="D54" s="40" t="e">
        <f>Sheet1!#REF!+Sheet1!#REF!+Sheet1!#REF!+Sheet1!#REF!+Sheet1!#REF!</f>
        <v>#REF!</v>
      </c>
      <c r="E54" s="4" t="e">
        <f>Sheet1!#REF!</f>
        <v>#REF!</v>
      </c>
      <c r="F54" s="4" t="e">
        <f>Sheet1!#REF!</f>
        <v>#REF!</v>
      </c>
      <c r="G54" s="4" t="e">
        <f>Sheet1!#REF!</f>
        <v>#REF!</v>
      </c>
      <c r="H54" s="7" t="e">
        <f t="shared" si="0"/>
        <v>#REF!</v>
      </c>
    </row>
    <row r="55" spans="1:8" ht="15">
      <c r="A55" s="6">
        <f>Sheet1!A46</f>
        <v>0</v>
      </c>
      <c r="B55" s="1" t="e">
        <f>Sheet1!B46&amp;"/"&amp;Sheet1!#REF!</f>
        <v>#REF!</v>
      </c>
      <c r="C55" s="1" t="e">
        <f>Sheet1!#REF!&amp;" "&amp;Sheet1!#REF!</f>
        <v>#REF!</v>
      </c>
      <c r="D55" s="40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5">
      <c r="A56" s="6">
        <f>Sheet1!A47</f>
        <v>0</v>
      </c>
      <c r="B56" s="1" t="e">
        <f>Sheet1!B47&amp;"/"&amp;Sheet1!#REF!</f>
        <v>#REF!</v>
      </c>
      <c r="C56" s="1" t="e">
        <f>Sheet1!#REF!&amp;" "&amp;Sheet1!#REF!</f>
        <v>#REF!</v>
      </c>
      <c r="D56" s="40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5">
      <c r="A57" s="6">
        <f>Sheet1!A48</f>
        <v>0</v>
      </c>
      <c r="B57" s="1" t="e">
        <f>Sheet1!B48&amp;"/"&amp;Sheet1!#REF!</f>
        <v>#REF!</v>
      </c>
      <c r="C57" s="1" t="e">
        <f>Sheet1!#REF!&amp;" "&amp;Sheet1!#REF!</f>
        <v>#REF!</v>
      </c>
      <c r="D57" s="40" t="e">
        <f>Sheet1!#REF!+Sheet1!#REF!+Sheet1!#REF!+Sheet1!#REF!+Sheet1!#REF!</f>
        <v>#REF!</v>
      </c>
      <c r="E57" s="4" t="e">
        <f>Sheet1!#REF!</f>
        <v>#REF!</v>
      </c>
      <c r="F57" s="4" t="e">
        <f>Sheet1!#REF!</f>
        <v>#REF!</v>
      </c>
      <c r="G57" s="4" t="e">
        <f>Sheet1!#REF!</f>
        <v>#REF!</v>
      </c>
      <c r="H57" s="7" t="e">
        <f t="shared" si="0"/>
        <v>#REF!</v>
      </c>
    </row>
    <row r="58" spans="1:8" ht="15">
      <c r="A58" s="6">
        <f>Sheet1!A49</f>
        <v>0</v>
      </c>
      <c r="B58" s="1" t="e">
        <f>Sheet1!B49&amp;"/"&amp;Sheet1!#REF!</f>
        <v>#REF!</v>
      </c>
      <c r="C58" s="1" t="e">
        <f>Sheet1!#REF!&amp;" "&amp;Sheet1!#REF!</f>
        <v>#REF!</v>
      </c>
      <c r="D58" s="40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5">
      <c r="A59" s="6">
        <f>Sheet1!A50</f>
        <v>0</v>
      </c>
      <c r="B59" s="1" t="e">
        <f>Sheet1!B50&amp;"/"&amp;Sheet1!#REF!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5">
      <c r="A60" s="6">
        <f>Sheet1!A51</f>
        <v>0</v>
      </c>
      <c r="B60" s="1" t="e">
        <f>Sheet1!B51&amp;"/"&amp;Sheet1!#REF!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5">
      <c r="A61" s="6">
        <f>Sheet1!A52</f>
        <v>0</v>
      </c>
      <c r="B61" s="1" t="e">
        <f>Sheet1!B52&amp;"/"&amp;Sheet1!#REF!</f>
        <v>#REF!</v>
      </c>
      <c r="C61" s="1" t="e">
        <f>Sheet1!#REF!&amp;" "&amp;Sheet1!#REF!</f>
        <v>#REF!</v>
      </c>
      <c r="D61" s="40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5">
      <c r="A62" s="6">
        <f>Sheet1!A53</f>
        <v>0</v>
      </c>
      <c r="B62" s="1" t="e">
        <f>Sheet1!B53&amp;"/"&amp;Sheet1!#REF!</f>
        <v>#REF!</v>
      </c>
      <c r="C62" s="1" t="e">
        <f>Sheet1!#REF!&amp;" "&amp;Sheet1!#REF!</f>
        <v>#REF!</v>
      </c>
      <c r="D62" s="40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5">
      <c r="A63" s="6">
        <f>Sheet1!A54</f>
        <v>0</v>
      </c>
      <c r="B63" s="1" t="e">
        <f>Sheet1!B54&amp;"/"&amp;Sheet1!#REF!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5">
      <c r="A64" s="6">
        <f>Sheet1!A55</f>
        <v>0</v>
      </c>
      <c r="B64" s="1" t="e">
        <f>Sheet1!B55&amp;"/"&amp;Sheet1!#REF!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5">
      <c r="A65" s="6">
        <f>Sheet1!A56</f>
        <v>0</v>
      </c>
      <c r="B65" s="1" t="e">
        <f>Sheet1!B56&amp;"/"&amp;Sheet1!#REF!</f>
        <v>#REF!</v>
      </c>
      <c r="C65" s="1" t="e">
        <f>Sheet1!#REF!&amp;" "&amp;Sheet1!#REF!</f>
        <v>#REF!</v>
      </c>
      <c r="D65" s="40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5">
      <c r="A66" s="6">
        <f>Sheet1!A57</f>
        <v>0</v>
      </c>
      <c r="B66" s="1" t="e">
        <f>Sheet1!B57&amp;"/"&amp;Sheet1!#REF!</f>
        <v>#REF!</v>
      </c>
      <c r="C66" s="1" t="e">
        <f>Sheet1!#REF!&amp;" "&amp;Sheet1!#REF!</f>
        <v>#REF!</v>
      </c>
      <c r="D66" s="40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5">
      <c r="A67" s="6">
        <f>Sheet1!A58</f>
        <v>0</v>
      </c>
      <c r="B67" s="1" t="e">
        <f>Sheet1!B58&amp;"/"&amp;Sheet1!#REF!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5">
      <c r="A68" s="6">
        <f>Sheet1!A59</f>
        <v>0</v>
      </c>
      <c r="B68" s="1" t="e">
        <f>Sheet1!B59&amp;"/"&amp;Sheet1!#REF!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5">
      <c r="A69" s="6">
        <f>Sheet1!A60</f>
        <v>0</v>
      </c>
      <c r="B69" s="1" t="e">
        <f>Sheet1!B60&amp;"/"&amp;Sheet1!#REF!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5">
      <c r="A70" s="6">
        <f>Sheet1!A61</f>
        <v>0</v>
      </c>
      <c r="B70" s="1" t="e">
        <f>Sheet1!B61&amp;"/"&amp;Sheet1!#REF!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>
        <f>Sheet1!A62</f>
        <v>0</v>
      </c>
      <c r="B71" s="1" t="e">
        <f>Sheet1!B62&amp;"/"&amp;Sheet1!#REF!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>
        <f>Sheet1!A63</f>
        <v>0</v>
      </c>
      <c r="B72" s="1" t="e">
        <f>Sheet1!B63&amp;"/"&amp;Sheet1!#REF!</f>
        <v>#REF!</v>
      </c>
      <c r="C72" s="1" t="e">
        <f>Sheet1!#REF!&amp;" "&amp;Sheet1!#REF!</f>
        <v>#REF!</v>
      </c>
      <c r="D72" s="40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5">
      <c r="A73" s="6">
        <f>Sheet1!A64</f>
        <v>0</v>
      </c>
      <c r="B73" s="1" t="e">
        <f>Sheet1!B64&amp;"/"&amp;Sheet1!#REF!</f>
        <v>#REF!</v>
      </c>
      <c r="C73" s="1" t="e">
        <f>Sheet1!#REF!&amp;" "&amp;Sheet1!#REF!</f>
        <v>#REF!</v>
      </c>
      <c r="D73" s="40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5">
      <c r="A74" s="6">
        <f>Sheet1!A65</f>
        <v>0</v>
      </c>
      <c r="B74" s="1" t="e">
        <f>Sheet1!B65&amp;"/"&amp;Sheet1!#REF!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>
        <f>Sheet1!A66</f>
        <v>0</v>
      </c>
      <c r="B75" s="1" t="str">
        <f>Sheet1!B66&amp;"/"&amp;Sheet1!C7</f>
        <v>/69/2016</v>
      </c>
      <c r="C75" s="1" t="str">
        <f>Sheet1!D7&amp;" "&amp;Sheet1!E7</f>
        <v>Vujičić Dejan </v>
      </c>
      <c r="D75" s="40">
        <f>Sheet1!G7+Sheet1!I7+Sheet1!M7+Sheet1!F7+Sheet1!H7</f>
        <v>17</v>
      </c>
      <c r="E75" s="4">
        <f>Sheet1!Q7</f>
        <v>14.5</v>
      </c>
      <c r="F75" s="4">
        <f>Sheet1!R7</f>
        <v>31.5</v>
      </c>
      <c r="G75" s="4" t="str">
        <f>Sheet1!S7</f>
        <v>F</v>
      </c>
      <c r="H75" s="7" t="str">
        <f t="shared" si="1"/>
        <v>Nedovoljan</v>
      </c>
    </row>
    <row r="76" spans="1:8" ht="15">
      <c r="A76" s="6">
        <f>Sheet1!A67</f>
        <v>0</v>
      </c>
      <c r="B76" s="1" t="e">
        <f>Sheet1!B67&amp;"/"&amp;Sheet1!#REF!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>
        <f>Sheet1!A68</f>
        <v>0</v>
      </c>
      <c r="B77" s="1" t="str">
        <f>Sheet1!B68&amp;"/"&amp;Sheet1!C8</f>
        <v>/71/2016</v>
      </c>
      <c r="C77" s="1" t="str">
        <f>Sheet1!D8&amp;" "&amp;Sheet1!E8</f>
        <v>Filipović Petar </v>
      </c>
      <c r="D77" s="40">
        <f>Sheet1!G8+Sheet1!I8+Sheet1!M8+Sheet1!F8+Sheet1!H8</f>
        <v>17</v>
      </c>
      <c r="E77" s="4">
        <f>Sheet1!Q8</f>
        <v>21.5</v>
      </c>
      <c r="F77" s="4">
        <f>Sheet1!R8</f>
        <v>38.5</v>
      </c>
      <c r="G77" s="4" t="str">
        <f>Sheet1!S8</f>
        <v>F</v>
      </c>
      <c r="H77" s="7" t="str">
        <f t="shared" si="1"/>
        <v>Nedovoljan</v>
      </c>
    </row>
    <row r="78" spans="1:8" ht="15">
      <c r="A78" s="6">
        <f>Sheet1!A69</f>
        <v>0</v>
      </c>
      <c r="B78" s="1" t="e">
        <f>Sheet1!B69&amp;"/"&amp;Sheet1!#REF!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77" t="s">
        <v>34</v>
      </c>
      <c r="B3" s="77"/>
      <c r="C3" s="77"/>
      <c r="D3" s="77"/>
      <c r="E3" s="77"/>
      <c r="F3" s="77"/>
      <c r="G3" s="77"/>
      <c r="H3" s="11"/>
      <c r="I3" s="11"/>
      <c r="J3" s="11"/>
      <c r="K3" s="81" t="s">
        <v>40</v>
      </c>
      <c r="L3" s="82"/>
      <c r="M3" s="82"/>
      <c r="N3" s="82"/>
      <c r="O3" s="82"/>
      <c r="P3" s="82"/>
      <c r="Q3" s="82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79"/>
      <c r="M4" s="80"/>
      <c r="N4" s="80"/>
      <c r="O4" s="80"/>
      <c r="P4" s="80"/>
      <c r="Q4" s="80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79"/>
      <c r="M5" s="80"/>
      <c r="N5" s="80"/>
      <c r="O5" s="80"/>
      <c r="P5" s="80"/>
      <c r="Q5" s="80"/>
      <c r="R5" s="16"/>
    </row>
    <row r="6" spans="1:18" ht="15">
      <c r="A6" s="76" t="s">
        <v>38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76" t="s">
        <v>37</v>
      </c>
      <c r="B8" s="76"/>
      <c r="C8" s="76"/>
      <c r="D8" s="76"/>
      <c r="E8" s="76"/>
      <c r="F8" s="76"/>
      <c r="G8" s="76"/>
      <c r="H8" s="76"/>
      <c r="I8" s="76"/>
      <c r="J8" s="80"/>
      <c r="K8" s="80"/>
      <c r="L8" s="80"/>
      <c r="M8" s="80"/>
      <c r="N8" s="80"/>
      <c r="O8" s="39"/>
      <c r="P8" s="38" t="s">
        <v>39</v>
      </c>
      <c r="Q8" s="38"/>
      <c r="R8" s="38">
        <v>2</v>
      </c>
      <c r="S8" s="38"/>
    </row>
    <row r="9" spans="1:18" ht="6" customHeight="1" thickBo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ht="27.75" customHeight="1">
      <c r="A10" s="91" t="s">
        <v>1</v>
      </c>
      <c r="B10" s="94" t="s">
        <v>2</v>
      </c>
      <c r="C10" s="94" t="s">
        <v>3</v>
      </c>
      <c r="D10" s="94" t="s">
        <v>9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83" t="s">
        <v>5</v>
      </c>
      <c r="R10" s="85" t="s">
        <v>27</v>
      </c>
    </row>
    <row r="11" spans="1:18" ht="30" customHeight="1">
      <c r="A11" s="92"/>
      <c r="B11" s="90"/>
      <c r="C11" s="90"/>
      <c r="D11" s="87" t="s">
        <v>10</v>
      </c>
      <c r="E11" s="88"/>
      <c r="F11" s="88"/>
      <c r="G11" s="88"/>
      <c r="H11" s="89"/>
      <c r="I11" s="87" t="s">
        <v>11</v>
      </c>
      <c r="J11" s="88"/>
      <c r="K11" s="88"/>
      <c r="L11" s="88"/>
      <c r="M11" s="89"/>
      <c r="N11" s="90" t="s">
        <v>12</v>
      </c>
      <c r="O11" s="90"/>
      <c r="P11" s="95" t="s">
        <v>13</v>
      </c>
      <c r="Q11" s="84"/>
      <c r="R11" s="86"/>
    </row>
    <row r="12" spans="1:18" ht="15.75" thickBot="1">
      <c r="A12" s="93"/>
      <c r="B12" s="95"/>
      <c r="C12" s="95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6"/>
      <c r="Q12" s="84"/>
      <c r="R12" s="86"/>
    </row>
    <row r="13" spans="1:18" ht="15">
      <c r="A13" s="1">
        <f>Sheet1!A3</f>
        <v>0</v>
      </c>
      <c r="B13" s="1" t="e">
        <f>Sheet1!B3&amp;"/"&amp;Sheet1!#REF!</f>
        <v>#REF!</v>
      </c>
      <c r="C13" s="1" t="e">
        <f>Sheet1!#REF!&amp;" "&amp;Sheet1!#REF!</f>
        <v>#REF!</v>
      </c>
      <c r="D13" s="1" t="e">
        <f>Sheet1!#REF!</f>
        <v>#REF!</v>
      </c>
      <c r="E13" s="1" t="e">
        <f>Sheet1!#REF!</f>
        <v>#REF!</v>
      </c>
      <c r="F13" s="1" t="e">
        <f>Sheet1!#REF!</f>
        <v>#REF!</v>
      </c>
      <c r="G13" s="1" t="e">
        <f>Sheet1!#REF!</f>
        <v>#REF!</v>
      </c>
      <c r="H13" s="1"/>
      <c r="I13" s="4"/>
      <c r="J13" s="4"/>
      <c r="K13" s="4"/>
      <c r="L13" s="4"/>
      <c r="M13" s="4"/>
      <c r="N13" s="4" t="e">
        <f>Sheet1!#REF!</f>
        <v>#REF!</v>
      </c>
      <c r="O13" s="4"/>
      <c r="P13" s="4" t="e">
        <f>Sheet1!#REF!</f>
        <v>#REF!</v>
      </c>
      <c r="Q13" s="4" t="e">
        <f>Sheet1!#REF!</f>
        <v>#REF!</v>
      </c>
      <c r="R13" s="4" t="e">
        <f>Sheet1!#REF!</f>
        <v>#REF!</v>
      </c>
    </row>
    <row r="14" spans="1:19" ht="15">
      <c r="A14" s="1">
        <f>Sheet1!A4</f>
        <v>0</v>
      </c>
      <c r="B14" s="1" t="e">
        <f>Sheet1!B4&amp;"/"&amp;Sheet1!#REF!</f>
        <v>#REF!</v>
      </c>
      <c r="C14" s="1" t="e">
        <f>Sheet1!#REF!&amp;" "&amp;Sheet1!#REF!</f>
        <v>#REF!</v>
      </c>
      <c r="D14" s="1" t="e">
        <f>Sheet1!#REF!</f>
        <v>#REF!</v>
      </c>
      <c r="E14" s="1" t="e">
        <f>Sheet1!#REF!</f>
        <v>#REF!</v>
      </c>
      <c r="F14" s="1" t="e">
        <f>Sheet1!#REF!</f>
        <v>#REF!</v>
      </c>
      <c r="G14" s="1" t="e">
        <f>Sheet1!#REF!</f>
        <v>#REF!</v>
      </c>
      <c r="H14" s="1"/>
      <c r="I14" s="4"/>
      <c r="J14" s="4"/>
      <c r="K14" s="4"/>
      <c r="L14" s="4"/>
      <c r="M14" s="4"/>
      <c r="N14" s="4" t="e">
        <f>Sheet1!#REF!</f>
        <v>#REF!</v>
      </c>
      <c r="O14" s="4"/>
      <c r="P14" s="4" t="e">
        <f>Sheet1!#REF!</f>
        <v>#REF!</v>
      </c>
      <c r="Q14" s="4" t="e">
        <f>Sheet1!#REF!</f>
        <v>#REF!</v>
      </c>
      <c r="R14" s="4" t="e">
        <f>Sheet1!#REF!</f>
        <v>#REF!</v>
      </c>
      <c r="S14" s="25"/>
    </row>
    <row r="15" spans="1:19" ht="15">
      <c r="A15" s="1">
        <f>Sheet1!A5</f>
        <v>0</v>
      </c>
      <c r="B15" s="1" t="e">
        <f>Sheet1!B5&amp;"/"&amp;Sheet1!#REF!</f>
        <v>#REF!</v>
      </c>
      <c r="C15" s="1" t="e">
        <f>Sheet1!#REF!&amp;" "&amp;Sheet1!#REF!</f>
        <v>#REF!</v>
      </c>
      <c r="D15" s="1" t="e">
        <f>Sheet1!#REF!</f>
        <v>#REF!</v>
      </c>
      <c r="E15" s="1" t="e">
        <f>Sheet1!#REF!</f>
        <v>#REF!</v>
      </c>
      <c r="F15" s="1" t="e">
        <f>Sheet1!#REF!</f>
        <v>#REF!</v>
      </c>
      <c r="G15" s="1" t="e">
        <f>Sheet1!#REF!</f>
        <v>#REF!</v>
      </c>
      <c r="H15" s="1"/>
      <c r="I15" s="4"/>
      <c r="J15" s="4"/>
      <c r="K15" s="4"/>
      <c r="L15" s="4"/>
      <c r="M15" s="4"/>
      <c r="N15" s="4" t="e">
        <f>Sheet1!#REF!</f>
        <v>#REF!</v>
      </c>
      <c r="O15" s="4"/>
      <c r="P15" s="4" t="e">
        <f>Sheet1!#REF!</f>
        <v>#REF!</v>
      </c>
      <c r="Q15" s="4" t="e">
        <f>Sheet1!#REF!</f>
        <v>#REF!</v>
      </c>
      <c r="R15" s="4" t="e">
        <f>Sheet1!#REF!</f>
        <v>#REF!</v>
      </c>
      <c r="S15" s="25"/>
    </row>
    <row r="16" spans="1:19" ht="15">
      <c r="A16" s="1">
        <f>Sheet1!A6</f>
        <v>0</v>
      </c>
      <c r="B16" s="1" t="e">
        <f>Sheet1!B6&amp;"/"&amp;Sheet1!#REF!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5">
      <c r="A17" s="1">
        <f>Sheet1!A7</f>
        <v>0</v>
      </c>
      <c r="B17" s="1" t="e">
        <f>Sheet1!B7&amp;"/"&amp;Sheet1!#REF!</f>
        <v>#REF!</v>
      </c>
      <c r="C17" s="1" t="e">
        <f>Sheet1!#REF!&amp;" "&amp;Sheet1!#REF!</f>
        <v>#REF!</v>
      </c>
      <c r="D17" s="1" t="e">
        <f>Sheet1!#REF!</f>
        <v>#REF!</v>
      </c>
      <c r="E17" s="1" t="e">
        <f>Sheet1!#REF!</f>
        <v>#REF!</v>
      </c>
      <c r="F17" s="1" t="e">
        <f>Sheet1!#REF!</f>
        <v>#REF!</v>
      </c>
      <c r="G17" s="1" t="e">
        <f>Sheet1!#REF!</f>
        <v>#REF!</v>
      </c>
      <c r="H17" s="1"/>
      <c r="I17" s="4"/>
      <c r="J17" s="4"/>
      <c r="K17" s="4"/>
      <c r="L17" s="4"/>
      <c r="M17" s="4"/>
      <c r="N17" s="4" t="e">
        <f>Sheet1!#REF!</f>
        <v>#REF!</v>
      </c>
      <c r="O17" s="4"/>
      <c r="P17" s="4" t="e">
        <f>Sheet1!#REF!</f>
        <v>#REF!</v>
      </c>
      <c r="Q17" s="4" t="e">
        <f>Sheet1!#REF!</f>
        <v>#REF!</v>
      </c>
      <c r="R17" s="4" t="e">
        <f>Sheet1!#REF!</f>
        <v>#REF!</v>
      </c>
      <c r="S17" s="25"/>
    </row>
    <row r="18" spans="1:19" ht="15">
      <c r="A18" s="1">
        <f>Sheet1!A8</f>
        <v>0</v>
      </c>
      <c r="B18" s="1" t="e">
        <f>Sheet1!B8&amp;"/"&amp;Sheet1!#REF!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5">
      <c r="A19" s="1">
        <f>Sheet1!A9</f>
        <v>0</v>
      </c>
      <c r="B19" s="1" t="e">
        <f>Sheet1!B9&amp;"/"&amp;Sheet1!#REF!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5">
      <c r="A20" s="1">
        <f>Sheet1!A10</f>
        <v>0</v>
      </c>
      <c r="B20" s="1" t="e">
        <f>Sheet1!B10&amp;"/"&amp;Sheet1!#REF!</f>
        <v>#REF!</v>
      </c>
      <c r="C20" s="1" t="e">
        <f>Sheet1!#REF!&amp;" "&amp;Sheet1!#REF!</f>
        <v>#REF!</v>
      </c>
      <c r="D20" s="1" t="e">
        <f>Sheet1!#REF!</f>
        <v>#REF!</v>
      </c>
      <c r="E20" s="1" t="e">
        <f>Sheet1!#REF!</f>
        <v>#REF!</v>
      </c>
      <c r="F20" s="1" t="e">
        <f>Sheet1!#REF!</f>
        <v>#REF!</v>
      </c>
      <c r="G20" s="1" t="e">
        <f>Sheet1!#REF!</f>
        <v>#REF!</v>
      </c>
      <c r="H20" s="1"/>
      <c r="I20" s="4"/>
      <c r="J20" s="4"/>
      <c r="K20" s="4"/>
      <c r="L20" s="4"/>
      <c r="M20" s="4"/>
      <c r="N20" s="4" t="e">
        <f>Sheet1!#REF!</f>
        <v>#REF!</v>
      </c>
      <c r="O20" s="4"/>
      <c r="P20" s="4" t="e">
        <f>Sheet1!#REF!</f>
        <v>#REF!</v>
      </c>
      <c r="Q20" s="4" t="e">
        <f>Sheet1!#REF!</f>
        <v>#REF!</v>
      </c>
      <c r="R20" s="4" t="e">
        <f>Sheet1!#REF!</f>
        <v>#REF!</v>
      </c>
      <c r="S20" s="25"/>
    </row>
    <row r="21" spans="1:19" ht="15">
      <c r="A21" s="1">
        <f>Sheet1!A11</f>
        <v>0</v>
      </c>
      <c r="B21" s="1" t="e">
        <f>Sheet1!B11&amp;"/"&amp;Sheet1!#REF!</f>
        <v>#REF!</v>
      </c>
      <c r="C21" s="1" t="e">
        <f>Sheet1!#REF!&amp;" "&amp;Sheet1!#REF!</f>
        <v>#REF!</v>
      </c>
      <c r="D21" s="1" t="e">
        <f>Sheet1!#REF!</f>
        <v>#REF!</v>
      </c>
      <c r="E21" s="1" t="e">
        <f>Sheet1!#REF!</f>
        <v>#REF!</v>
      </c>
      <c r="F21" s="1" t="e">
        <f>Sheet1!#REF!</f>
        <v>#REF!</v>
      </c>
      <c r="G21" s="1" t="e">
        <f>Sheet1!#REF!</f>
        <v>#REF!</v>
      </c>
      <c r="H21" s="1"/>
      <c r="I21" s="4"/>
      <c r="J21" s="4"/>
      <c r="K21" s="4"/>
      <c r="L21" s="4"/>
      <c r="M21" s="4"/>
      <c r="N21" s="4" t="e">
        <f>Sheet1!#REF!</f>
        <v>#REF!</v>
      </c>
      <c r="O21" s="4"/>
      <c r="P21" s="4" t="e">
        <f>Sheet1!#REF!</f>
        <v>#REF!</v>
      </c>
      <c r="Q21" s="4" t="e">
        <f>Sheet1!#REF!</f>
        <v>#REF!</v>
      </c>
      <c r="R21" s="4" t="e">
        <f>Sheet1!#REF!</f>
        <v>#REF!</v>
      </c>
      <c r="S21" s="25"/>
    </row>
    <row r="22" spans="1:19" ht="15">
      <c r="A22" s="1">
        <f>Sheet1!A12</f>
        <v>0</v>
      </c>
      <c r="B22" s="1" t="e">
        <f>Sheet1!B12&amp;"/"&amp;Sheet1!#REF!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5">
      <c r="A23" s="1">
        <f>Sheet1!A13</f>
        <v>0</v>
      </c>
      <c r="B23" s="1" t="e">
        <f>Sheet1!B13&amp;"/"&amp;Sheet1!#REF!</f>
        <v>#REF!</v>
      </c>
      <c r="C23" s="1" t="e">
        <f>Sheet1!#REF!&amp;" "&amp;Sheet1!#REF!</f>
        <v>#REF!</v>
      </c>
      <c r="D23" s="1" t="e">
        <f>Sheet1!#REF!</f>
        <v>#REF!</v>
      </c>
      <c r="E23" s="1" t="e">
        <f>Sheet1!#REF!</f>
        <v>#REF!</v>
      </c>
      <c r="F23" s="1" t="e">
        <f>Sheet1!#REF!</f>
        <v>#REF!</v>
      </c>
      <c r="G23" s="1" t="e">
        <f>Sheet1!#REF!</f>
        <v>#REF!</v>
      </c>
      <c r="H23" s="1"/>
      <c r="I23" s="4"/>
      <c r="J23" s="4"/>
      <c r="K23" s="4"/>
      <c r="L23" s="4"/>
      <c r="M23" s="4"/>
      <c r="N23" s="4" t="e">
        <f>Sheet1!#REF!</f>
        <v>#REF!</v>
      </c>
      <c r="O23" s="4"/>
      <c r="P23" s="4" t="e">
        <f>Sheet1!#REF!</f>
        <v>#REF!</v>
      </c>
      <c r="Q23" s="4" t="e">
        <f>Sheet1!#REF!</f>
        <v>#REF!</v>
      </c>
      <c r="R23" s="4" t="e">
        <f>Sheet1!#REF!</f>
        <v>#REF!</v>
      </c>
      <c r="S23" s="25"/>
    </row>
    <row r="24" spans="1:19" ht="15">
      <c r="A24" s="1">
        <f>Sheet1!A14</f>
        <v>0</v>
      </c>
      <c r="B24" s="1" t="e">
        <f>Sheet1!B14&amp;"/"&amp;Sheet1!#REF!</f>
        <v>#REF!</v>
      </c>
      <c r="C24" s="1" t="e">
        <f>Sheet1!#REF!&amp;" "&amp;Sheet1!#REF!</f>
        <v>#REF!</v>
      </c>
      <c r="D24" s="1" t="e">
        <f>Sheet1!#REF!</f>
        <v>#REF!</v>
      </c>
      <c r="E24" s="1" t="e">
        <f>Sheet1!#REF!</f>
        <v>#REF!</v>
      </c>
      <c r="F24" s="1" t="e">
        <f>Sheet1!#REF!</f>
        <v>#REF!</v>
      </c>
      <c r="G24" s="1" t="e">
        <f>Sheet1!#REF!</f>
        <v>#REF!</v>
      </c>
      <c r="H24" s="1"/>
      <c r="I24" s="4"/>
      <c r="J24" s="4"/>
      <c r="K24" s="4"/>
      <c r="L24" s="4"/>
      <c r="M24" s="4"/>
      <c r="N24" s="4" t="e">
        <f>Sheet1!#REF!</f>
        <v>#REF!</v>
      </c>
      <c r="O24" s="4"/>
      <c r="P24" s="4" t="e">
        <f>Sheet1!#REF!</f>
        <v>#REF!</v>
      </c>
      <c r="Q24" s="4" t="e">
        <f>Sheet1!#REF!</f>
        <v>#REF!</v>
      </c>
      <c r="R24" s="4" t="e">
        <f>Sheet1!#REF!</f>
        <v>#REF!</v>
      </c>
      <c r="S24" s="25"/>
    </row>
    <row r="25" spans="1:19" ht="15">
      <c r="A25" s="1">
        <f>Sheet1!A15</f>
        <v>0</v>
      </c>
      <c r="B25" s="1" t="e">
        <f>Sheet1!B15&amp;"/"&amp;Sheet1!#REF!</f>
        <v>#REF!</v>
      </c>
      <c r="C25" s="1" t="e">
        <f>Sheet1!#REF!&amp;" "&amp;Sheet1!#REF!</f>
        <v>#REF!</v>
      </c>
      <c r="D25" s="1" t="e">
        <f>Sheet1!#REF!</f>
        <v>#REF!</v>
      </c>
      <c r="E25" s="1" t="e">
        <f>Sheet1!#REF!</f>
        <v>#REF!</v>
      </c>
      <c r="F25" s="1" t="e">
        <f>Sheet1!#REF!</f>
        <v>#REF!</v>
      </c>
      <c r="G25" s="1" t="e">
        <f>Sheet1!#REF!</f>
        <v>#REF!</v>
      </c>
      <c r="H25" s="1"/>
      <c r="I25" s="4"/>
      <c r="J25" s="4"/>
      <c r="K25" s="4"/>
      <c r="L25" s="4"/>
      <c r="M25" s="4"/>
      <c r="N25" s="4" t="e">
        <f>Sheet1!#REF!</f>
        <v>#REF!</v>
      </c>
      <c r="O25" s="4"/>
      <c r="P25" s="4" t="e">
        <f>Sheet1!#REF!</f>
        <v>#REF!</v>
      </c>
      <c r="Q25" s="4" t="e">
        <f>Sheet1!#REF!</f>
        <v>#REF!</v>
      </c>
      <c r="R25" s="4" t="e">
        <f>Sheet1!#REF!</f>
        <v>#REF!</v>
      </c>
      <c r="S25" s="25"/>
    </row>
    <row r="26" spans="1:19" ht="15">
      <c r="A26" s="1">
        <f>Sheet1!A16</f>
        <v>0</v>
      </c>
      <c r="B26" s="1" t="e">
        <f>Sheet1!B16&amp;"/"&amp;Sheet1!#REF!</f>
        <v>#REF!</v>
      </c>
      <c r="C26" s="1" t="e">
        <f>Sheet1!#REF!&amp;" "&amp;Sheet1!#REF!</f>
        <v>#REF!</v>
      </c>
      <c r="D26" s="1" t="e">
        <f>Sheet1!#REF!</f>
        <v>#REF!</v>
      </c>
      <c r="E26" s="1" t="e">
        <f>Sheet1!#REF!</f>
        <v>#REF!</v>
      </c>
      <c r="F26" s="1" t="e">
        <f>Sheet1!#REF!</f>
        <v>#REF!</v>
      </c>
      <c r="G26" s="1" t="e">
        <f>Sheet1!#REF!</f>
        <v>#REF!</v>
      </c>
      <c r="H26" s="1"/>
      <c r="I26" s="4"/>
      <c r="J26" s="4"/>
      <c r="K26" s="4"/>
      <c r="L26" s="4"/>
      <c r="M26" s="4"/>
      <c r="N26" s="4" t="e">
        <f>Sheet1!#REF!</f>
        <v>#REF!</v>
      </c>
      <c r="O26" s="4"/>
      <c r="P26" s="4" t="e">
        <f>Sheet1!#REF!</f>
        <v>#REF!</v>
      </c>
      <c r="Q26" s="4" t="e">
        <f>Sheet1!#REF!</f>
        <v>#REF!</v>
      </c>
      <c r="R26" s="4" t="e">
        <f>Sheet1!#REF!</f>
        <v>#REF!</v>
      </c>
      <c r="S26" s="25"/>
    </row>
    <row r="27" spans="1:19" ht="15">
      <c r="A27" s="1">
        <f>Sheet1!A17</f>
        <v>0</v>
      </c>
      <c r="B27" s="1" t="e">
        <f>Sheet1!B17&amp;"/"&amp;Sheet1!#REF!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5">
      <c r="A28" s="1">
        <f>Sheet1!A18</f>
        <v>0</v>
      </c>
      <c r="B28" s="1" t="e">
        <f>Sheet1!B18&amp;"/"&amp;Sheet1!#REF!</f>
        <v>#REF!</v>
      </c>
      <c r="C28" s="1" t="e">
        <f>Sheet1!#REF!&amp;" "&amp;Sheet1!#REF!</f>
        <v>#REF!</v>
      </c>
      <c r="D28" s="1" t="e">
        <f>Sheet1!#REF!</f>
        <v>#REF!</v>
      </c>
      <c r="E28" s="1" t="e">
        <f>Sheet1!#REF!</f>
        <v>#REF!</v>
      </c>
      <c r="F28" s="1" t="e">
        <f>Sheet1!#REF!</f>
        <v>#REF!</v>
      </c>
      <c r="G28" s="1" t="e">
        <f>Sheet1!#REF!</f>
        <v>#REF!</v>
      </c>
      <c r="H28" s="1"/>
      <c r="I28" s="4"/>
      <c r="J28" s="4"/>
      <c r="K28" s="4"/>
      <c r="L28" s="4"/>
      <c r="M28" s="4"/>
      <c r="N28" s="4" t="e">
        <f>Sheet1!#REF!</f>
        <v>#REF!</v>
      </c>
      <c r="O28" s="4"/>
      <c r="P28" s="4" t="e">
        <f>Sheet1!#REF!</f>
        <v>#REF!</v>
      </c>
      <c r="Q28" s="4" t="e">
        <f>Sheet1!#REF!</f>
        <v>#REF!</v>
      </c>
      <c r="R28" s="4" t="e">
        <f>Sheet1!#REF!</f>
        <v>#REF!</v>
      </c>
      <c r="S28" s="25"/>
    </row>
    <row r="29" spans="1:19" ht="15">
      <c r="A29" s="1">
        <f>Sheet1!A19</f>
        <v>0</v>
      </c>
      <c r="B29" s="1" t="e">
        <f>Sheet1!B19&amp;"/"&amp;Sheet1!#REF!</f>
        <v>#REF!</v>
      </c>
      <c r="C29" s="1" t="e">
        <f>Sheet1!#REF!&amp;" "&amp;Sheet1!#REF!</f>
        <v>#REF!</v>
      </c>
      <c r="D29" s="1" t="e">
        <f>Sheet1!#REF!</f>
        <v>#REF!</v>
      </c>
      <c r="E29" s="1" t="e">
        <f>Sheet1!#REF!</f>
        <v>#REF!</v>
      </c>
      <c r="F29" s="1" t="e">
        <f>Sheet1!#REF!</f>
        <v>#REF!</v>
      </c>
      <c r="G29" s="1" t="e">
        <f>Sheet1!#REF!</f>
        <v>#REF!</v>
      </c>
      <c r="H29" s="1"/>
      <c r="I29" s="4"/>
      <c r="J29" s="4"/>
      <c r="K29" s="4"/>
      <c r="L29" s="4"/>
      <c r="M29" s="4"/>
      <c r="N29" s="4" t="e">
        <f>Sheet1!#REF!</f>
        <v>#REF!</v>
      </c>
      <c r="O29" s="4"/>
      <c r="P29" s="4" t="e">
        <f>Sheet1!#REF!</f>
        <v>#REF!</v>
      </c>
      <c r="Q29" s="4" t="e">
        <f>Sheet1!#REF!</f>
        <v>#REF!</v>
      </c>
      <c r="R29" s="4" t="e">
        <f>Sheet1!#REF!</f>
        <v>#REF!</v>
      </c>
      <c r="S29" s="25"/>
    </row>
    <row r="30" spans="1:19" ht="15">
      <c r="A30" s="1">
        <f>Sheet1!A20</f>
        <v>0</v>
      </c>
      <c r="B30" s="1" t="e">
        <f>Sheet1!B20&amp;"/"&amp;Sheet1!#REF!</f>
        <v>#REF!</v>
      </c>
      <c r="C30" s="1" t="e">
        <f>Sheet1!#REF!&amp;" "&amp;Sheet1!#REF!</f>
        <v>#REF!</v>
      </c>
      <c r="D30" s="1" t="e">
        <f>Sheet1!#REF!</f>
        <v>#REF!</v>
      </c>
      <c r="E30" s="1" t="e">
        <f>Sheet1!#REF!</f>
        <v>#REF!</v>
      </c>
      <c r="F30" s="1" t="e">
        <f>Sheet1!#REF!</f>
        <v>#REF!</v>
      </c>
      <c r="G30" s="1" t="e">
        <f>Sheet1!#REF!</f>
        <v>#REF!</v>
      </c>
      <c r="H30" s="1"/>
      <c r="I30" s="4"/>
      <c r="J30" s="4"/>
      <c r="K30" s="4"/>
      <c r="L30" s="4"/>
      <c r="M30" s="4"/>
      <c r="N30" s="4" t="e">
        <f>Sheet1!#REF!</f>
        <v>#REF!</v>
      </c>
      <c r="O30" s="4"/>
      <c r="P30" s="4" t="e">
        <f>Sheet1!#REF!</f>
        <v>#REF!</v>
      </c>
      <c r="Q30" s="4" t="e">
        <f>Sheet1!#REF!</f>
        <v>#REF!</v>
      </c>
      <c r="R30" s="4" t="e">
        <f>Sheet1!#REF!</f>
        <v>#REF!</v>
      </c>
      <c r="S30" s="25"/>
    </row>
    <row r="31" spans="1:19" ht="15">
      <c r="A31" s="1">
        <f>Sheet1!A21</f>
        <v>0</v>
      </c>
      <c r="B31" s="1" t="e">
        <f>Sheet1!B21&amp;"/"&amp;Sheet1!#REF!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5">
      <c r="A32" s="1">
        <f>Sheet1!A22</f>
        <v>0</v>
      </c>
      <c r="B32" s="1" t="str">
        <f>Sheet1!B22&amp;"/"&amp;Sheet1!C3</f>
        <v>/22/2016</v>
      </c>
      <c r="C32" s="1" t="str">
        <f>Sheet1!D3&amp;" "&amp;Sheet1!E3</f>
        <v>Perišić Miljan </v>
      </c>
      <c r="D32" s="1">
        <f>Sheet1!G3</f>
        <v>0</v>
      </c>
      <c r="E32" s="1">
        <f>Sheet1!I3</f>
        <v>0</v>
      </c>
      <c r="F32" s="1">
        <f>Sheet1!F3</f>
        <v>4</v>
      </c>
      <c r="G32" s="1">
        <f>Sheet1!H3</f>
        <v>0</v>
      </c>
      <c r="H32" s="1"/>
      <c r="I32" s="4"/>
      <c r="J32" s="4"/>
      <c r="K32" s="4"/>
      <c r="L32" s="4"/>
      <c r="M32" s="4"/>
      <c r="N32" s="4">
        <f>Sheet1!M3</f>
        <v>16</v>
      </c>
      <c r="O32" s="4"/>
      <c r="P32" s="4">
        <f>Sheet1!Q3</f>
        <v>14.5</v>
      </c>
      <c r="Q32" s="4">
        <f>Sheet1!R3</f>
        <v>34.5</v>
      </c>
      <c r="R32" s="4" t="str">
        <f>Sheet1!S3</f>
        <v>F</v>
      </c>
      <c r="S32" s="25"/>
    </row>
    <row r="33" spans="1:19" ht="15">
      <c r="A33" s="1">
        <f>Sheet1!A23</f>
        <v>0</v>
      </c>
      <c r="B33" s="1" t="e">
        <f>Sheet1!B23&amp;"/"&amp;Sheet1!#REF!</f>
        <v>#REF!</v>
      </c>
      <c r="C33" s="1" t="e">
        <f>Sheet1!#REF!&amp;" "&amp;Sheet1!#REF!</f>
        <v>#REF!</v>
      </c>
      <c r="D33" s="1" t="e">
        <f>Sheet1!#REF!</f>
        <v>#REF!</v>
      </c>
      <c r="E33" s="1" t="e">
        <f>Sheet1!#REF!</f>
        <v>#REF!</v>
      </c>
      <c r="F33" s="1" t="e">
        <f>Sheet1!#REF!</f>
        <v>#REF!</v>
      </c>
      <c r="G33" s="1" t="e">
        <f>Sheet1!#REF!</f>
        <v>#REF!</v>
      </c>
      <c r="H33" s="1"/>
      <c r="I33" s="4"/>
      <c r="J33" s="4"/>
      <c r="K33" s="4"/>
      <c r="L33" s="4"/>
      <c r="M33" s="4"/>
      <c r="N33" s="4" t="e">
        <f>Sheet1!#REF!</f>
        <v>#REF!</v>
      </c>
      <c r="O33" s="4"/>
      <c r="P33" s="4" t="e">
        <f>Sheet1!#REF!</f>
        <v>#REF!</v>
      </c>
      <c r="Q33" s="4" t="e">
        <f>Sheet1!#REF!</f>
        <v>#REF!</v>
      </c>
      <c r="R33" s="4" t="e">
        <f>Sheet1!#REF!</f>
        <v>#REF!</v>
      </c>
      <c r="S33" s="25"/>
    </row>
    <row r="34" spans="1:19" ht="15">
      <c r="A34" s="1">
        <f>Sheet1!A24</f>
        <v>0</v>
      </c>
      <c r="B34" s="1" t="e">
        <f>Sheet1!B24&amp;"/"&amp;Sheet1!#REF!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5">
      <c r="A35" s="1">
        <f>Sheet1!A25</f>
        <v>0</v>
      </c>
      <c r="B35" s="1" t="str">
        <f>Sheet1!B25&amp;"/"&amp;Sheet1!C4</f>
        <v>/26/2016</v>
      </c>
      <c r="C35" s="1" t="str">
        <f>Sheet1!D4&amp;" "&amp;Sheet1!E4</f>
        <v>Ašćerić Samir </v>
      </c>
      <c r="D35" s="1">
        <f>Sheet1!G4</f>
        <v>0</v>
      </c>
      <c r="E35" s="1">
        <f>Sheet1!I4</f>
        <v>0</v>
      </c>
      <c r="F35" s="1">
        <f>Sheet1!F4</f>
        <v>2</v>
      </c>
      <c r="G35" s="1">
        <f>Sheet1!H4</f>
        <v>0</v>
      </c>
      <c r="H35" s="1"/>
      <c r="I35" s="4"/>
      <c r="J35" s="4"/>
      <c r="K35" s="4"/>
      <c r="L35" s="4"/>
      <c r="M35" s="4"/>
      <c r="N35" s="4">
        <f>Sheet1!M4</f>
        <v>15</v>
      </c>
      <c r="O35" s="4"/>
      <c r="P35" s="4">
        <f>Sheet1!Q4</f>
        <v>8</v>
      </c>
      <c r="Q35" s="4">
        <f>Sheet1!R4</f>
        <v>25</v>
      </c>
      <c r="R35" s="4" t="str">
        <f>Sheet1!S4</f>
        <v>F</v>
      </c>
      <c r="S35" s="25"/>
    </row>
    <row r="36" spans="1:19" ht="15">
      <c r="A36" s="1">
        <f>Sheet1!A26</f>
        <v>0</v>
      </c>
      <c r="B36" s="1" t="e">
        <f>Sheet1!B26&amp;"/"&amp;Sheet1!#REF!</f>
        <v>#REF!</v>
      </c>
      <c r="C36" s="1" t="e">
        <f>Sheet1!#REF!&amp;" "&amp;Sheet1!#REF!</f>
        <v>#REF!</v>
      </c>
      <c r="D36" s="1" t="e">
        <f>Sheet1!#REF!</f>
        <v>#REF!</v>
      </c>
      <c r="E36" s="1" t="e">
        <f>Sheet1!#REF!</f>
        <v>#REF!</v>
      </c>
      <c r="F36" s="1" t="e">
        <f>Sheet1!#REF!</f>
        <v>#REF!</v>
      </c>
      <c r="G36" s="1" t="e">
        <f>Sheet1!#REF!</f>
        <v>#REF!</v>
      </c>
      <c r="H36" s="1"/>
      <c r="I36" s="4"/>
      <c r="J36" s="4"/>
      <c r="K36" s="4"/>
      <c r="L36" s="4"/>
      <c r="M36" s="4"/>
      <c r="N36" s="4" t="e">
        <f>Sheet1!#REF!</f>
        <v>#REF!</v>
      </c>
      <c r="O36" s="4"/>
      <c r="P36" s="4" t="e">
        <f>Sheet1!#REF!</f>
        <v>#REF!</v>
      </c>
      <c r="Q36" s="4" t="e">
        <f>Sheet1!#REF!</f>
        <v>#REF!</v>
      </c>
      <c r="R36" s="4" t="e">
        <f>Sheet1!#REF!</f>
        <v>#REF!</v>
      </c>
      <c r="S36" s="25"/>
    </row>
    <row r="37" spans="1:19" ht="15">
      <c r="A37" s="1">
        <f>Sheet1!A27</f>
        <v>0</v>
      </c>
      <c r="B37" s="1" t="e">
        <f>Sheet1!B27&amp;"/"&amp;Sheet1!#REF!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5">
      <c r="A38" s="1">
        <f>Sheet1!A28</f>
        <v>0</v>
      </c>
      <c r="B38" s="1" t="e">
        <f>Sheet1!B28&amp;"/"&amp;Sheet1!#REF!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5">
      <c r="A39" s="1">
        <f>Sheet1!A29</f>
        <v>0</v>
      </c>
      <c r="B39" s="1" t="e">
        <f>Sheet1!B29&amp;"/"&amp;Sheet1!#REF!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5"/>
    </row>
    <row r="40" spans="1:19" ht="15">
      <c r="A40" s="1">
        <f>Sheet1!A30</f>
        <v>0</v>
      </c>
      <c r="B40" s="1" t="str">
        <f>Sheet1!B30&amp;"/"&amp;Sheet1!C5</f>
        <v>/31/2016</v>
      </c>
      <c r="C40" s="1" t="str">
        <f>Sheet1!D5&amp;" "&amp;Sheet1!E5</f>
        <v>Jovović Dejan </v>
      </c>
      <c r="D40" s="1">
        <f>Sheet1!G5</f>
        <v>0</v>
      </c>
      <c r="E40" s="1">
        <f>Sheet1!I5</f>
        <v>0</v>
      </c>
      <c r="F40" s="1">
        <f>Sheet1!F5</f>
        <v>1.5</v>
      </c>
      <c r="G40" s="1">
        <f>Sheet1!H5</f>
        <v>0</v>
      </c>
      <c r="H40" s="1"/>
      <c r="I40" s="4"/>
      <c r="J40" s="4"/>
      <c r="K40" s="4"/>
      <c r="L40" s="4"/>
      <c r="M40" s="4"/>
      <c r="N40" s="4">
        <f>Sheet1!M5</f>
        <v>13</v>
      </c>
      <c r="O40" s="4"/>
      <c r="P40" s="4">
        <f>Sheet1!Q5</f>
        <v>14.5</v>
      </c>
      <c r="Q40" s="4">
        <f>Sheet1!R5</f>
        <v>29</v>
      </c>
      <c r="R40" s="4" t="str">
        <f>Sheet1!S5</f>
        <v>F</v>
      </c>
      <c r="S40" s="25"/>
    </row>
    <row r="41" spans="1:19" ht="15">
      <c r="A41" s="1">
        <f>Sheet1!A31</f>
        <v>0</v>
      </c>
      <c r="B41" s="1" t="e">
        <f>Sheet1!B31&amp;"/"&amp;Sheet1!#REF!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5">
      <c r="A42" s="1">
        <f>Sheet1!A32</f>
        <v>0</v>
      </c>
      <c r="B42" s="1" t="e">
        <f>Sheet1!B32&amp;"/"&amp;Sheet1!#REF!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5"/>
    </row>
    <row r="43" spans="1:19" ht="15">
      <c r="A43" s="1">
        <f>Sheet1!A33</f>
        <v>0</v>
      </c>
      <c r="B43" s="1" t="e">
        <f>Sheet1!B33&amp;"/"&amp;Sheet1!#REF!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5"/>
    </row>
    <row r="44" spans="1:19" ht="15">
      <c r="A44" s="1">
        <f>Sheet1!A34</f>
        <v>0</v>
      </c>
      <c r="B44" s="1" t="e">
        <f>Sheet1!B34&amp;"/"&amp;Sheet1!#REF!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5">
      <c r="A45" s="1">
        <f>Sheet1!A35</f>
        <v>0</v>
      </c>
      <c r="B45" s="1" t="e">
        <f>Sheet1!B35&amp;"/"&amp;Sheet1!#REF!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5"/>
    </row>
    <row r="46" spans="1:19" ht="15">
      <c r="A46" s="1">
        <f>Sheet1!A36</f>
        <v>0</v>
      </c>
      <c r="B46" s="1" t="e">
        <f>Sheet1!B36&amp;"/"&amp;Sheet1!#REF!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5">
      <c r="A47" s="1">
        <f>Sheet1!A37</f>
        <v>0</v>
      </c>
      <c r="B47" s="1" t="e">
        <f>Sheet1!B37&amp;"/"&amp;Sheet1!#REF!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>
        <f>Sheet1!A38</f>
        <v>0</v>
      </c>
      <c r="B48" s="1" t="e">
        <f>Sheet1!B38&amp;"/"&amp;Sheet1!#REF!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5">
      <c r="A49" s="1">
        <f>Sheet1!A39</f>
        <v>0</v>
      </c>
      <c r="B49" s="1" t="e">
        <f>Sheet1!B39&amp;"/"&amp;Sheet1!#REF!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5">
      <c r="A50" s="1">
        <f>Sheet1!A40</f>
        <v>0</v>
      </c>
      <c r="B50" s="1" t="str">
        <f>Sheet1!B40&amp;"/"&amp;Sheet1!C6</f>
        <v>/42/2016</v>
      </c>
      <c r="C50" s="1" t="str">
        <f>Sheet1!D6&amp;" "&amp;Sheet1!E6</f>
        <v>Radanović Miloš </v>
      </c>
      <c r="D50" s="1">
        <f>Sheet1!G6</f>
        <v>0</v>
      </c>
      <c r="E50" s="1">
        <f>Sheet1!I6</f>
        <v>0</v>
      </c>
      <c r="F50" s="1">
        <f>Sheet1!F6</f>
        <v>0</v>
      </c>
      <c r="G50" s="1">
        <f>Sheet1!H6</f>
        <v>0</v>
      </c>
      <c r="H50" s="1"/>
      <c r="I50" s="4"/>
      <c r="J50" s="4"/>
      <c r="K50" s="4"/>
      <c r="L50" s="4"/>
      <c r="M50" s="4"/>
      <c r="N50" s="4">
        <f>Sheet1!M6</f>
        <v>4</v>
      </c>
      <c r="O50" s="4"/>
      <c r="P50" s="4">
        <f>Sheet1!Q6</f>
        <v>18</v>
      </c>
      <c r="Q50" s="4">
        <f>Sheet1!R6</f>
        <v>22</v>
      </c>
      <c r="R50" s="4" t="str">
        <f>Sheet1!S6</f>
        <v>F</v>
      </c>
      <c r="S50" s="25"/>
    </row>
    <row r="51" spans="1:19" ht="15">
      <c r="A51" s="1">
        <f>Sheet1!A41</f>
        <v>0</v>
      </c>
      <c r="B51" s="1" t="e">
        <f>Sheet1!B41&amp;"/"&amp;Sheet1!#REF!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5"/>
    </row>
    <row r="52" spans="1:19" ht="15">
      <c r="A52" s="1">
        <f>Sheet1!A42</f>
        <v>0</v>
      </c>
      <c r="B52" s="1" t="e">
        <f>Sheet1!B42&amp;"/"&amp;Sheet1!#REF!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5"/>
    </row>
    <row r="53" spans="1:19" ht="15">
      <c r="A53" s="1">
        <f>Sheet1!A43</f>
        <v>0</v>
      </c>
      <c r="B53" s="1" t="e">
        <f>Sheet1!B43&amp;"/"&amp;Sheet1!#REF!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5">
      <c r="A54" s="1">
        <f>Sheet1!A44</f>
        <v>0</v>
      </c>
      <c r="B54" s="1" t="e">
        <f>Sheet1!B44&amp;"/"&amp;Sheet1!#REF!</f>
        <v>#REF!</v>
      </c>
      <c r="C54" s="1" t="e">
        <f>Sheet1!#REF!&amp;" "&amp;Sheet1!#REF!</f>
        <v>#REF!</v>
      </c>
      <c r="D54" s="1" t="e">
        <f>Sheet1!#REF!</f>
        <v>#REF!</v>
      </c>
      <c r="E54" s="1" t="e">
        <f>Sheet1!#REF!</f>
        <v>#REF!</v>
      </c>
      <c r="F54" s="1" t="e">
        <f>Sheet1!#REF!</f>
        <v>#REF!</v>
      </c>
      <c r="G54" s="1" t="e">
        <f>Sheet1!#REF!</f>
        <v>#REF!</v>
      </c>
      <c r="H54" s="1"/>
      <c r="I54" s="4"/>
      <c r="J54" s="4"/>
      <c r="K54" s="4"/>
      <c r="L54" s="4"/>
      <c r="M54" s="4"/>
      <c r="N54" s="4" t="e">
        <f>Sheet1!#REF!</f>
        <v>#REF!</v>
      </c>
      <c r="O54" s="4"/>
      <c r="P54" s="4" t="e">
        <f>Sheet1!#REF!</f>
        <v>#REF!</v>
      </c>
      <c r="Q54" s="4" t="e">
        <f>Sheet1!#REF!</f>
        <v>#REF!</v>
      </c>
      <c r="R54" s="4" t="e">
        <f>Sheet1!#REF!</f>
        <v>#REF!</v>
      </c>
      <c r="S54" s="25"/>
    </row>
    <row r="55" spans="1:19" ht="15">
      <c r="A55" s="1">
        <f>Sheet1!A45</f>
        <v>0</v>
      </c>
      <c r="B55" s="1" t="e">
        <f>Sheet1!B45&amp;"/"&amp;Sheet1!#REF!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5"/>
    </row>
    <row r="56" spans="1:19" ht="15">
      <c r="A56" s="1">
        <f>Sheet1!A46</f>
        <v>0</v>
      </c>
      <c r="B56" s="1" t="e">
        <f>Sheet1!B46&amp;"/"&amp;Sheet1!#REF!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5">
      <c r="A57" s="1">
        <f>Sheet1!A47</f>
        <v>0</v>
      </c>
      <c r="B57" s="1" t="e">
        <f>Sheet1!B47&amp;"/"&amp;Sheet1!#REF!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5">
      <c r="A58" s="1">
        <f>Sheet1!A48</f>
        <v>0</v>
      </c>
      <c r="B58" s="1" t="e">
        <f>Sheet1!B48&amp;"/"&amp;Sheet1!#REF!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5"/>
    </row>
    <row r="59" spans="1:19" ht="15">
      <c r="A59" s="1">
        <f>Sheet1!A49</f>
        <v>0</v>
      </c>
      <c r="B59" s="1" t="e">
        <f>Sheet1!B49&amp;"/"&amp;Sheet1!#REF!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5">
      <c r="A60" s="1">
        <f>Sheet1!A50</f>
        <v>0</v>
      </c>
      <c r="B60" s="1" t="e">
        <f>Sheet1!B50&amp;"/"&amp;Sheet1!#REF!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5">
      <c r="A61" s="1">
        <f>Sheet1!A51</f>
        <v>0</v>
      </c>
      <c r="B61" s="1" t="e">
        <f>Sheet1!B51&amp;"/"&amp;Sheet1!#REF!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5">
      <c r="A62" s="1">
        <f>Sheet1!A52</f>
        <v>0</v>
      </c>
      <c r="B62" s="1" t="e">
        <f>Sheet1!B52&amp;"/"&amp;Sheet1!#REF!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5">
      <c r="A63" s="1">
        <f>Sheet1!A53</f>
        <v>0</v>
      </c>
      <c r="B63" s="1" t="e">
        <f>Sheet1!B53&amp;"/"&amp;Sheet1!#REF!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5">
      <c r="A64" s="1">
        <f>Sheet1!A54</f>
        <v>0</v>
      </c>
      <c r="B64" s="1" t="e">
        <f>Sheet1!B54&amp;"/"&amp;Sheet1!#REF!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5">
      <c r="A65" s="1">
        <f>Sheet1!A55</f>
        <v>0</v>
      </c>
      <c r="B65" s="1" t="e">
        <f>Sheet1!B55&amp;"/"&amp;Sheet1!#REF!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5">
      <c r="A66" s="1">
        <f>Sheet1!A56</f>
        <v>0</v>
      </c>
      <c r="B66" s="1" t="e">
        <f>Sheet1!B56&amp;"/"&amp;Sheet1!#REF!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5">
      <c r="A67" s="1">
        <f>Sheet1!A57</f>
        <v>0</v>
      </c>
      <c r="B67" s="1" t="e">
        <f>Sheet1!B57&amp;"/"&amp;Sheet1!#REF!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5">
      <c r="A68" s="1">
        <f>Sheet1!A58</f>
        <v>0</v>
      </c>
      <c r="B68" s="1" t="e">
        <f>Sheet1!B58&amp;"/"&amp;Sheet1!#REF!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5">
      <c r="A69" s="1">
        <f>Sheet1!A59</f>
        <v>0</v>
      </c>
      <c r="B69" s="1" t="e">
        <f>Sheet1!B59&amp;"/"&amp;Sheet1!#REF!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5">
      <c r="A70" s="1">
        <f>Sheet1!A60</f>
        <v>0</v>
      </c>
      <c r="B70" s="1" t="e">
        <f>Sheet1!B60&amp;"/"&amp;Sheet1!#REF!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5">
      <c r="A71" s="1">
        <f>Sheet1!A61</f>
        <v>0</v>
      </c>
      <c r="B71" s="1" t="e">
        <f>Sheet1!B61&amp;"/"&amp;Sheet1!#REF!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>
        <f>Sheet1!A62</f>
        <v>0</v>
      </c>
      <c r="B72" s="1" t="e">
        <f>Sheet1!B62&amp;"/"&amp;Sheet1!#REF!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>
        <f>Sheet1!A63</f>
        <v>0</v>
      </c>
      <c r="B73" s="1" t="e">
        <f>Sheet1!B63&amp;"/"&amp;Sheet1!#REF!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5">
      <c r="A74" s="1">
        <f>Sheet1!A64</f>
        <v>0</v>
      </c>
      <c r="B74" s="1" t="e">
        <f>Sheet1!B64&amp;"/"&amp;Sheet1!#REF!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42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PCVESNA</cp:lastModifiedBy>
  <cp:lastPrinted>2014-06-25T14:00:05Z</cp:lastPrinted>
  <dcterms:created xsi:type="dcterms:W3CDTF">2011-10-03T13:17:30Z</dcterms:created>
  <dcterms:modified xsi:type="dcterms:W3CDTF">2017-09-04T16:14:49Z</dcterms:modified>
  <cp:category/>
  <cp:version/>
  <cp:contentType/>
  <cp:contentStatus/>
</cp:coreProperties>
</file>